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LOBAL\OneDrive\Desktop\New folder (4)\Family Budget Template\"/>
    </mc:Choice>
  </mc:AlternateContent>
  <xr:revisionPtr revIDLastSave="8" documentId="8_{2AA7CAE0-105A-454C-A3EE-A90E3E9CED87}" xr6:coauthVersionLast="36" xr6:coauthVersionMax="47" xr10:uidLastSave="{9556853D-56C6-4D7C-B6F1-7CF07F0EAF46}"/>
  <bookViews>
    <workbookView xWindow="-120" yWindow="-120" windowWidth="20730" windowHeight="11160" xr2:uid="{00000000-000D-0000-FFFF-FFFF00000000}"/>
  </bookViews>
  <sheets>
    <sheet name="Cash Flow" sheetId="1" r:id="rId1"/>
    <sheet name="Monthly Income" sheetId="3" r:id="rId2"/>
    <sheet name="Monthly Expense" sheetId="4" r:id="rId3"/>
    <sheet name="CHART DATA" sheetId="2" state="hidden" r:id="rId4"/>
  </sheets>
  <definedNames>
    <definedName name="BudgetTitle">'Cash Flow'!$B$1</definedName>
    <definedName name="Month">'Cash Flow'!$B$5</definedName>
    <definedName name="Name">'Cash Flow'!#REF!</definedName>
    <definedName name="_xlnm.Print_Area" localSheetId="0">'Cash Flow'!$A$1:$F$26</definedName>
    <definedName name="_xlnm.Print_Titles" localSheetId="0">'Cash Flow'!$9:$9</definedName>
    <definedName name="_xlnm.Print_Titles" localSheetId="2">'Monthly Expense'!$7:$7</definedName>
    <definedName name="_xlnm.Print_Titles" localSheetId="1">'Monthly Income'!$7:$7</definedName>
    <definedName name="Year">'Cash Flow'!$B$6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3" s="1"/>
  <c r="B6" i="1"/>
  <c r="B5" i="3" s="1"/>
  <c r="E10" i="3"/>
  <c r="E9" i="3"/>
  <c r="E8" i="3"/>
  <c r="C11" i="3" l="1"/>
  <c r="D11" i="3"/>
  <c r="B1" i="4" l="1"/>
  <c r="B1" i="3" l="1"/>
  <c r="D28" i="4"/>
  <c r="D6" i="2" s="1"/>
  <c r="C28" i="4"/>
  <c r="C6" i="2" s="1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D5" i="2"/>
  <c r="C10" i="1"/>
  <c r="E11" i="3" l="1"/>
  <c r="E10" i="1" s="1"/>
  <c r="D11" i="1"/>
  <c r="C5" i="2"/>
  <c r="E28" i="4"/>
  <c r="E11" i="1" s="1"/>
  <c r="D10" i="1"/>
  <c r="C11" i="1"/>
  <c r="B4" i="4" l="1"/>
  <c r="B5" i="4"/>
  <c r="C12" i="1"/>
  <c r="C4" i="2" s="1"/>
  <c r="D12" i="1"/>
  <c r="D4" i="2" s="1"/>
  <c r="E12" i="1"/>
</calcChain>
</file>

<file path=xl/sharedStrings.xml><?xml version="1.0" encoding="utf-8"?>
<sst xmlns="http://schemas.openxmlformats.org/spreadsheetml/2006/main" count="51" uniqueCount="37">
  <si>
    <t>Cash Flow</t>
  </si>
  <si>
    <t>Projected</t>
  </si>
  <si>
    <t>Actual</t>
  </si>
  <si>
    <t>Variance</t>
  </si>
  <si>
    <t>Total Income</t>
  </si>
  <si>
    <t>Total Expense</t>
  </si>
  <si>
    <t>Total Cash</t>
  </si>
  <si>
    <t>Monthly Income</t>
  </si>
  <si>
    <t>Income 1</t>
  </si>
  <si>
    <t>Income 2</t>
  </si>
  <si>
    <t>Other Income</t>
  </si>
  <si>
    <t>Monthly Expense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</si>
  <si>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</si>
  <si>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</si>
  <si>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</si>
  <si>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</si>
  <si>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</si>
  <si>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</si>
  <si>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</si>
  <si>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</si>
  <si>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</si>
  <si>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</si>
  <si>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</si>
  <si>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</si>
  <si>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</si>
  <si>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</si>
  <si>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</si>
  <si>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</si>
  <si>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</si>
  <si>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</si>
  <si>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</si>
  <si>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Other</t>
  </si>
  <si>
    <t>Total</t>
  </si>
  <si>
    <t>CHART DATA</t>
  </si>
  <si>
    <t>Note: Cash flow table is automatically calculated based on entries from the Monthly Income and Monthly Expense worksheets</t>
  </si>
  <si>
    <t>FAMILY BUDGET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</si>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</sst>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9" x14ac:knownFonts="1">
    <font>
      <b/>
      <sz val="13"/>
      <color theme="2" tint="-0.749961851863155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b/>
      <sz val="25"/>
      <color theme="6" tint="-0.499984740745262"/>
      <name val="Calibri"/>
      <family val="2"/>
      <scheme val="major"/>
    </font>
    <font>
      <b/>
      <sz val="31"/>
      <color theme="4" tint="-0.24994659260841701"/>
      <name val="Century Gothic"/>
      <family val="2"/>
    </font>
    <font>
      <b/>
      <sz val="13"/>
      <color theme="2" tint="-0.749961851863155"/>
      <name val="Century Gothic"/>
      <family val="2"/>
    </font>
    <font>
      <b/>
      <sz val="28"/>
      <color theme="4" tint="-0.24994659260841701"/>
      <name val="Century Gothic"/>
      <family val="2"/>
    </font>
    <font>
      <b/>
      <sz val="16"/>
      <color theme="2" tint="-0.749961851863155"/>
      <name val="Century Gothic"/>
      <family val="2"/>
    </font>
    <font>
      <sz val="14"/>
      <color theme="1"/>
      <name val="Century Gothic"/>
      <family val="2"/>
    </font>
    <font>
      <b/>
      <sz val="31"/>
      <color theme="1"/>
      <name val="Century Gothic"/>
      <family val="2"/>
    </font>
    <font>
      <b/>
      <sz val="13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0"/>
      <name val="Century Gothic"/>
      <family val="2"/>
    </font>
    <font>
      <sz val="13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i/>
      <sz val="11"/>
      <color theme="1"/>
      <name val="Century Gothic"/>
      <family val="2"/>
    </font>
    <font>
      <sz val="31"/>
      <color theme="1"/>
      <name val="Century Gothic"/>
      <family val="2"/>
    </font>
    <font>
      <b/>
      <sz val="14"/>
      <color theme="4" tint="-0.499984740745262"/>
      <name val="Century Gothic"/>
      <family val="2"/>
    </font>
    <font>
      <b/>
      <sz val="14"/>
      <color theme="4" tint="-0.249977111117893"/>
      <name val="Century Gothic"/>
      <family val="2"/>
    </font>
    <font>
      <b/>
      <sz val="40"/>
      <color theme="4" tint="-0.24994659260841701"/>
      <name val="Century Gothic"/>
      <family val="2"/>
    </font>
    <font>
      <b/>
      <sz val="40"/>
      <color theme="4" tint="-0.249977111117893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 style="thin">
        <color theme="4" tint="0.3999755851924192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Protection="0"/>
    <xf numFmtId="0" fontId="2" fillId="0" borderId="0" applyNumberFormat="0" applyFill="0" applyBorder="0" applyProtection="0"/>
    <xf numFmtId="0" fontId="9" fillId="0" borderId="0" applyNumberFormat="0" applyFill="0" applyBorder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/>
    <xf numFmtId="0" fontId="7" fillId="0" borderId="1">
      <alignment horizontal="left" vertical="center"/>
    </xf>
    <xf numFmtId="0" fontId="8" fillId="0" borderId="0"/>
    <xf numFmtId="3" fontId="8" fillId="0" borderId="0">
      <alignment horizontal="right"/>
    </xf>
    <xf numFmtId="3" fontId="8" fillId="0" borderId="0">
      <alignment horizontal="right"/>
    </xf>
  </cellStyleXfs>
  <cellXfs count="82">
    <xf numFmtId="0" fontId="0" fillId="0" borderId="0" xfId="0"/>
    <xf numFmtId="0" fontId="4" fillId="0" borderId="0" xfId="1" applyAlignment="1">
      <alignment vertical="center"/>
    </xf>
    <xf numFmtId="0" fontId="1" fillId="0" borderId="0" xfId="0" applyFont="1"/>
    <xf numFmtId="0" fontId="3" fillId="0" borderId="0" xfId="2"/>
    <xf numFmtId="0" fontId="11" fillId="0" borderId="0" xfId="0" applyFont="1"/>
    <xf numFmtId="3" fontId="11" fillId="0" borderId="0" xfId="0" applyNumberFormat="1" applyFont="1"/>
    <xf numFmtId="0" fontId="10" fillId="0" borderId="0" xfId="1" applyFont="1" applyAlignment="1">
      <alignment horizontal="center"/>
    </xf>
    <xf numFmtId="0" fontId="11" fillId="0" borderId="0" xfId="0" applyFont="1" applyAlignment="1"/>
    <xf numFmtId="0" fontId="13" fillId="0" borderId="0" xfId="0" applyFont="1" applyAlignment="1"/>
    <xf numFmtId="0" fontId="13" fillId="0" borderId="0" xfId="0" applyFont="1"/>
    <xf numFmtId="0" fontId="16" fillId="0" borderId="0" xfId="0" applyFont="1" applyAlignment="1"/>
    <xf numFmtId="3" fontId="16" fillId="0" borderId="0" xfId="0" applyNumberFormat="1" applyFont="1" applyAlignment="1"/>
    <xf numFmtId="0" fontId="18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0" borderId="0" xfId="7" applyFont="1" applyBorder="1" applyAlignment="1">
      <alignment horizontal="left" vertical="center"/>
    </xf>
    <xf numFmtId="0" fontId="14" fillId="0" borderId="0" xfId="7" applyFont="1" applyBorder="1" applyAlignment="1">
      <alignment horizontal="left" vertical="center"/>
    </xf>
    <xf numFmtId="0" fontId="14" fillId="0" borderId="2" xfId="5" applyFont="1" applyBorder="1" applyAlignment="1">
      <alignment vertical="center"/>
    </xf>
    <xf numFmtId="0" fontId="14" fillId="0" borderId="2" xfId="7" applyFont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3" fontId="22" fillId="2" borderId="0" xfId="9" applyFont="1" applyFill="1" applyBorder="1" applyAlignment="1">
      <alignment horizontal="center" vertical="center"/>
    </xf>
    <xf numFmtId="3" fontId="22" fillId="2" borderId="0" xfId="10" applyFont="1" applyFill="1" applyBorder="1" applyAlignment="1">
      <alignment horizontal="center" vertical="center"/>
    </xf>
    <xf numFmtId="3" fontId="22" fillId="4" borderId="0" xfId="9" applyFont="1" applyFill="1" applyBorder="1" applyAlignment="1">
      <alignment horizontal="center" vertical="center"/>
    </xf>
    <xf numFmtId="3" fontId="22" fillId="4" borderId="0" xfId="10" applyFont="1" applyFill="1" applyBorder="1" applyAlignment="1">
      <alignment horizontal="center" vertical="center"/>
    </xf>
    <xf numFmtId="3" fontId="22" fillId="4" borderId="7" xfId="9" applyFont="1" applyFill="1" applyBorder="1" applyAlignment="1">
      <alignment horizontal="center" vertical="center"/>
    </xf>
    <xf numFmtId="3" fontId="22" fillId="4" borderId="7" xfId="10" applyFont="1" applyFill="1" applyBorder="1" applyAlignment="1">
      <alignment horizontal="center" vertical="center"/>
    </xf>
    <xf numFmtId="3" fontId="22" fillId="2" borderId="8" xfId="0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0" xfId="0" applyFont="1"/>
    <xf numFmtId="3" fontId="16" fillId="0" borderId="0" xfId="0" applyNumberFormat="1" applyFont="1"/>
    <xf numFmtId="0" fontId="20" fillId="0" borderId="0" xfId="0" applyFont="1"/>
    <xf numFmtId="3" fontId="20" fillId="0" borderId="0" xfId="0" applyNumberFormat="1" applyFont="1"/>
    <xf numFmtId="0" fontId="14" fillId="0" borderId="2" xfId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/>
    </xf>
    <xf numFmtId="0" fontId="23" fillId="0" borderId="0" xfId="6" applyFont="1" applyAlignment="1">
      <alignment vertical="center"/>
    </xf>
    <xf numFmtId="0" fontId="23" fillId="0" borderId="0" xfId="6" applyFont="1" applyAlignment="1">
      <alignment horizontal="left"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0" fillId="0" borderId="6" xfId="9" applyFont="1" applyBorder="1" applyAlignment="1">
      <alignment horizontal="center" vertical="center"/>
    </xf>
    <xf numFmtId="3" fontId="20" fillId="0" borderId="6" xfId="10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20" fillId="0" borderId="0" xfId="9" applyFont="1" applyBorder="1" applyAlignment="1">
      <alignment horizontal="center" vertical="center"/>
    </xf>
    <xf numFmtId="3" fontId="20" fillId="0" borderId="0" xfId="10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1" fillId="0" borderId="0" xfId="0" applyNumberFormat="1" applyFont="1"/>
    <xf numFmtId="3" fontId="1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3" fontId="21" fillId="0" borderId="9" xfId="9" applyFont="1" applyBorder="1" applyAlignment="1">
      <alignment horizontal="center" vertical="center"/>
    </xf>
    <xf numFmtId="3" fontId="21" fillId="0" borderId="9" xfId="10" applyFont="1" applyBorder="1" applyAlignment="1">
      <alignment horizontal="center" vertical="center"/>
    </xf>
    <xf numFmtId="3" fontId="21" fillId="4" borderId="4" xfId="9" applyFont="1" applyFill="1" applyBorder="1" applyAlignment="1">
      <alignment horizontal="center" vertical="center"/>
    </xf>
    <xf numFmtId="3" fontId="21" fillId="4" borderId="4" xfId="10" applyFont="1" applyFill="1" applyBorder="1" applyAlignment="1">
      <alignment horizontal="center" vertical="center"/>
    </xf>
    <xf numFmtId="3" fontId="21" fillId="0" borderId="4" xfId="9" applyFont="1" applyBorder="1" applyAlignment="1">
      <alignment horizontal="center" vertical="center"/>
    </xf>
    <xf numFmtId="3" fontId="21" fillId="0" borderId="4" xfId="10" applyFont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center" vertical="center"/>
    </xf>
    <xf numFmtId="0" fontId="19" fillId="3" borderId="7" xfId="3" applyFont="1" applyFill="1" applyBorder="1" applyAlignment="1">
      <alignment horizontal="left" vertical="center" indent="1"/>
    </xf>
    <xf numFmtId="0" fontId="21" fillId="0" borderId="9" xfId="8" applyFont="1" applyBorder="1" applyAlignment="1">
      <alignment horizontal="left" vertical="center" indent="1"/>
    </xf>
    <xf numFmtId="0" fontId="21" fillId="4" borderId="4" xfId="8" applyFont="1" applyFill="1" applyBorder="1" applyAlignment="1">
      <alignment horizontal="left" vertical="center" indent="1"/>
    </xf>
    <xf numFmtId="0" fontId="21" fillId="0" borderId="4" xfId="8" applyFont="1" applyBorder="1" applyAlignment="1">
      <alignment horizontal="left" vertical="center" indent="1"/>
    </xf>
    <xf numFmtId="0" fontId="21" fillId="4" borderId="0" xfId="0" applyFont="1" applyFill="1" applyBorder="1" applyAlignment="1">
      <alignment horizontal="left" vertical="center" indent="1"/>
    </xf>
    <xf numFmtId="0" fontId="19" fillId="3" borderId="7" xfId="2" applyFont="1" applyFill="1" applyBorder="1" applyAlignment="1">
      <alignment horizontal="left" vertical="center" indent="1"/>
    </xf>
    <xf numFmtId="0" fontId="20" fillId="0" borderId="0" xfId="8" applyFont="1" applyBorder="1" applyAlignment="1">
      <alignment horizontal="left" vertical="center" indent="1"/>
    </xf>
    <xf numFmtId="0" fontId="20" fillId="0" borderId="6" xfId="8" applyFont="1" applyBorder="1" applyAlignment="1">
      <alignment horizontal="left" vertical="center" indent="1"/>
    </xf>
    <xf numFmtId="0" fontId="20" fillId="0" borderId="6" xfId="0" applyFont="1" applyBorder="1" applyAlignment="1">
      <alignment horizontal="left" vertical="center" indent="1"/>
    </xf>
    <xf numFmtId="0" fontId="19" fillId="3" borderId="0" xfId="4" applyFont="1" applyFill="1" applyBorder="1" applyAlignment="1">
      <alignment horizontal="left" vertical="center" indent="1"/>
    </xf>
    <xf numFmtId="0" fontId="22" fillId="2" borderId="0" xfId="8" applyFont="1" applyFill="1" applyBorder="1" applyAlignment="1">
      <alignment horizontal="left" vertical="center" indent="1"/>
    </xf>
    <xf numFmtId="0" fontId="22" fillId="4" borderId="0" xfId="8" applyFont="1" applyFill="1" applyBorder="1" applyAlignment="1">
      <alignment horizontal="left" vertical="center" indent="1"/>
    </xf>
    <xf numFmtId="0" fontId="22" fillId="4" borderId="7" xfId="8" applyFont="1" applyFill="1" applyBorder="1" applyAlignment="1">
      <alignment horizontal="left" vertical="center" indent="1"/>
    </xf>
    <xf numFmtId="0" fontId="22" fillId="2" borderId="8" xfId="0" applyFont="1" applyFill="1" applyBorder="1" applyAlignment="1">
      <alignment horizontal="left" vertical="center" indent="1"/>
    </xf>
    <xf numFmtId="0" fontId="24" fillId="0" borderId="2" xfId="1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/>
    </xf>
    <xf numFmtId="0" fontId="12" fillId="0" borderId="7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7" fillId="0" borderId="7" xfId="1" applyFont="1" applyBorder="1" applyAlignment="1">
      <alignment horizontal="center" vertical="center"/>
    </xf>
    <xf numFmtId="0" fontId="28" fillId="0" borderId="7" xfId="1" applyFont="1" applyBorder="1" applyAlignment="1">
      <alignment horizontal="center" vertical="center"/>
    </xf>
  </cellXfs>
  <cellStyles count="11">
    <cellStyle name="Amounts" xfId="9" xr:uid="{00000000-0005-0000-0000-000000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8" xr:uid="{00000000-0005-0000-0000-000007000000}"/>
    <cellStyle name="Title" xfId="1" builtinId="15" customBuiltin="1"/>
    <cellStyle name="Variance" xfId="10" xr:uid="{00000000-0005-0000-0000-000009000000}"/>
    <cellStyle name="Year" xfId="7" xr:uid="{00000000-0005-0000-0000-00000A000000}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border>
        <top style="medium">
          <color theme="4" tint="0.39997558519241921"/>
        </top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4" tint="-0.249977111117893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border>
        <bottom style="medium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entury Gothic"/>
        <family val="2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entury Gothic"/>
        <family val="2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entury Gothic"/>
        <family val="2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Century Gothic"/>
        <family val="2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Century Gothic"/>
        <family val="2"/>
        <scheme val="none"/>
      </font>
    </dxf>
    <dxf>
      <border>
        <bottom style="medium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general" vertical="center" textRotation="0" wrapText="0" indent="0" justifyLastLine="0" shrinkToFit="0" readingOrder="0"/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44"/>
      <tableStyleElement type="headerRow" dxfId="43"/>
      <tableStyleElement type="totalRow" dxfId="42"/>
    </tableStyle>
    <tableStyle name="Family budget monthly expense" pivot="0" count="3" xr9:uid="{00000000-0011-0000-FFFF-FFFF01000000}">
      <tableStyleElement type="wholeTable" dxfId="41"/>
      <tableStyleElement type="headerRow" dxfId="40"/>
      <tableStyleElement type="totalRow" dxfId="39"/>
    </tableStyle>
    <tableStyle name="Family budget monthly income" pivot="0" count="3" xr9:uid="{00000000-0011-0000-FFFF-FFFF02000000}">
      <tableStyleElement type="wholeTable" dxfId="38"/>
      <tableStyleElement type="headerRow" dxfId="37"/>
      <tableStyleElement type="totalRow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DATA'!$C$3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'CHART DATA'!$D$3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12</xdr:row>
      <xdr:rowOff>304800</xdr:rowOff>
    </xdr:from>
    <xdr:to>
      <xdr:col>4</xdr:col>
      <xdr:colOff>466725</xdr:colOff>
      <xdr:row>25</xdr:row>
      <xdr:rowOff>37367</xdr:rowOff>
    </xdr:to>
    <xdr:graphicFrame macro="">
      <xdr:nvGraphicFramePr>
        <xdr:cNvPr id="3" name="Budget Chart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Flow" displayName="CashFlow" ref="B9:E12" totalsRowCount="1" headerRowDxfId="35" dataDxfId="33" totalsRowDxfId="32" headerRowBorderDxfId="34">
  <autoFilter ref="B9:E11" xr:uid="{00000000-0009-0000-0100-000001000000}"/>
  <tableColumns count="4">
    <tableColumn id="1" xr3:uid="{00000000-0010-0000-0000-000001000000}" name="Cash Flow" totalsRowLabel="Total Cash" dataDxfId="31" totalsRowDxfId="30"/>
    <tableColumn id="3" xr3:uid="{00000000-0010-0000-0000-000003000000}" name="Projected" totalsRowFunction="custom" dataDxfId="29" totalsRowDxfId="28">
      <totalsRowFormula>C10-C11</totalsRowFormula>
    </tableColumn>
    <tableColumn id="4" xr3:uid="{00000000-0010-0000-0000-000004000000}" name="Actual" totalsRowFunction="custom" dataDxfId="27" totalsRowDxfId="26">
      <totalsRowFormula>D10-D11</totalsRowFormula>
    </tableColumn>
    <tableColumn id="5" xr3:uid="{00000000-0010-0000-0000-000005000000}" name="Variance" totalsRowFunction="sum" dataDxfId="25" totalsRowDxfId="24">
      <calculatedColumnFormula>Income[[#Totals],[Variance]]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come" displayName="Income" ref="B7:E11" totalsRowCount="1" headerRowDxfId="23" dataDxfId="21" totalsRowDxfId="20" headerRowBorderDxfId="22">
  <autoFilter ref="B7:E10" xr:uid="{00000000-0009-0000-0100-000005000000}"/>
  <tableColumns count="4">
    <tableColumn id="1" xr3:uid="{00000000-0010-0000-0100-000001000000}" name="Monthly Income" totalsRowLabel="Total Income" dataDxfId="19" totalsRowDxfId="18" dataCellStyle="Table Details"/>
    <tableColumn id="3" xr3:uid="{00000000-0010-0000-0100-000003000000}" name="Projected" totalsRowFunction="sum" dataDxfId="17" totalsRowDxfId="16" dataCellStyle="Amounts"/>
    <tableColumn id="4" xr3:uid="{00000000-0010-0000-0100-000004000000}" name="Actual" totalsRowFunction="sum" dataDxfId="15" totalsRowDxfId="14" dataCellStyle="Amounts"/>
    <tableColumn id="5" xr3:uid="{00000000-0010-0000-0100-000005000000}" name="Variance" totalsRowFunction="sum" dataDxfId="13" totalsRowDxfId="12" dataCellStyle="Variance">
      <calculatedColumnFormula>Income[[#This Row],[Actual]]-Income[[#This Row],[Projected]]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Expense" displayName="Expense" ref="B7:E28" totalsRowCount="1" headerRowDxfId="11" dataDxfId="10" totalsRowDxfId="9" totalsRowBorderDxfId="8">
  <autoFilter ref="B7:E27" xr:uid="{00000000-0009-0000-0100-000009000000}"/>
  <tableColumns count="4">
    <tableColumn id="1" xr3:uid="{00000000-0010-0000-0200-000001000000}" name="Monthly Expense" totalsRowLabel="Total" dataDxfId="7" totalsRowDxfId="6" dataCellStyle="Table Details"/>
    <tableColumn id="3" xr3:uid="{00000000-0010-0000-0200-000003000000}" name="Projected" totalsRowFunction="sum" dataDxfId="5" totalsRowDxfId="4" dataCellStyle="Amounts"/>
    <tableColumn id="4" xr3:uid="{00000000-0010-0000-0200-000004000000}" name="Actual" totalsRowFunction="sum" dataDxfId="3" totalsRowDxfId="2" dataCellStyle="Amounts"/>
    <tableColumn id="5" xr3:uid="{00000000-0010-0000-0200-000005000000}" name="Variance" totalsRowFunction="sum" dataDxfId="1" totalsRowDxfId="0" dataCellStyle="Variance">
      <calculatedColumnFormula>Expense[[#This Row],[Projected]]-Expense[[#This Row],[Actual]]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149"/>
  <sheetViews>
    <sheetView showGridLines="0" tabSelected="1" zoomScaleNormal="100" workbookViewId="0">
      <selection activeCell="B1" sqref="B1:F2"/>
    </sheetView>
  </sheetViews>
  <sheetFormatPr defaultRowHeight="17.25" customHeight="1" x14ac:dyDescent="0.2"/>
  <cols>
    <col min="1" max="1" width="2.77734375" style="4" customWidth="1"/>
    <col min="2" max="2" width="44.44140625" style="4" customWidth="1"/>
    <col min="3" max="3" width="18.109375" style="4" customWidth="1"/>
    <col min="4" max="5" width="14.33203125" style="5" customWidth="1"/>
    <col min="6" max="16384" width="8.88671875" style="4"/>
  </cols>
  <sheetData>
    <row r="1" spans="2:7" ht="30" customHeight="1" x14ac:dyDescent="0.2">
      <c r="B1" s="79" t="s">
        <v>35</v>
      </c>
      <c r="C1" s="79"/>
      <c r="D1" s="79"/>
      <c r="E1" s="79"/>
      <c r="F1" s="79"/>
    </row>
    <row r="2" spans="2:7" ht="30" customHeight="1" thickBot="1" x14ac:dyDescent="0.25">
      <c r="B2" s="80"/>
      <c r="C2" s="80"/>
      <c r="D2" s="80"/>
      <c r="E2" s="80"/>
      <c r="F2" s="80"/>
    </row>
    <row r="3" spans="2:7" ht="30" customHeight="1" x14ac:dyDescent="0.2">
      <c r="B3" s="26"/>
      <c r="C3" s="26"/>
      <c r="D3" s="26"/>
      <c r="E3" s="26"/>
      <c r="F3" s="27"/>
      <c r="G3" s="27"/>
    </row>
    <row r="4" spans="2:7" ht="30" customHeight="1" x14ac:dyDescent="0.2">
      <c r="B4" s="31" t="s">
        <v>36</v>
      </c>
      <c r="C4" s="70"/>
      <c r="D4" s="70"/>
      <c r="E4" s="70"/>
      <c r="F4" s="70"/>
      <c r="G4" s="27"/>
    </row>
    <row r="5" spans="2:7" ht="30" customHeight="1" x14ac:dyDescent="0.25">
      <c r="B5" s="16" t="str">
        <f ca="1">TEXT(TODAY(),"mmmm")</f>
        <v>October</v>
      </c>
      <c r="C5" s="71"/>
      <c r="D5" s="71"/>
      <c r="E5" s="71"/>
      <c r="F5" s="71"/>
      <c r="G5" s="27"/>
    </row>
    <row r="6" spans="2:7" ht="30" customHeight="1" x14ac:dyDescent="0.25">
      <c r="B6" s="17">
        <f ca="1">YEAR(TODAY())</f>
        <v>2022</v>
      </c>
      <c r="C6" s="71"/>
      <c r="D6" s="71"/>
      <c r="E6" s="71"/>
      <c r="F6" s="71"/>
      <c r="G6" s="27"/>
    </row>
    <row r="7" spans="2:7" ht="30" customHeight="1" x14ac:dyDescent="0.25">
      <c r="B7" s="15"/>
      <c r="C7" s="32"/>
      <c r="D7" s="32"/>
      <c r="E7" s="32"/>
      <c r="F7" s="29"/>
      <c r="G7" s="27"/>
    </row>
    <row r="8" spans="2:7" ht="30" customHeight="1" x14ac:dyDescent="0.2">
      <c r="B8" s="33" t="s">
        <v>34</v>
      </c>
      <c r="C8" s="34"/>
      <c r="D8" s="34"/>
      <c r="E8" s="34"/>
      <c r="F8" s="35"/>
      <c r="G8" s="27"/>
    </row>
    <row r="9" spans="2:7" s="36" customFormat="1" ht="39.950000000000003" customHeight="1" thickBot="1" x14ac:dyDescent="0.35">
      <c r="B9" s="61" t="s">
        <v>0</v>
      </c>
      <c r="C9" s="48" t="s">
        <v>1</v>
      </c>
      <c r="D9" s="48" t="s">
        <v>2</v>
      </c>
      <c r="E9" s="48" t="s">
        <v>3</v>
      </c>
    </row>
    <row r="10" spans="2:7" ht="30" customHeight="1" x14ac:dyDescent="0.25">
      <c r="B10" s="62" t="s">
        <v>4</v>
      </c>
      <c r="C10" s="41">
        <f>Income[[#Totals],[Projected]]</f>
        <v>5700</v>
      </c>
      <c r="D10" s="41">
        <f>Income[[#Totals],[Actual]]</f>
        <v>5500</v>
      </c>
      <c r="E10" s="42">
        <f>Income[[#Totals],[Variance]]</f>
        <v>-200</v>
      </c>
      <c r="F10" s="29"/>
      <c r="G10" s="27"/>
    </row>
    <row r="11" spans="2:7" ht="30" customHeight="1" x14ac:dyDescent="0.25">
      <c r="B11" s="63" t="s">
        <v>5</v>
      </c>
      <c r="C11" s="37">
        <f>Expense[[#Totals],[Projected]]</f>
        <v>3603</v>
      </c>
      <c r="D11" s="37">
        <f>Expense[[#Totals],[Actual]]</f>
        <v>3655</v>
      </c>
      <c r="E11" s="38">
        <f>Expense[[#Totals],[Variance]]</f>
        <v>-52</v>
      </c>
      <c r="F11" s="29"/>
      <c r="G11" s="27"/>
    </row>
    <row r="12" spans="2:7" ht="30" customHeight="1" x14ac:dyDescent="0.25">
      <c r="B12" s="64" t="s">
        <v>6</v>
      </c>
      <c r="C12" s="39">
        <f>C10-C11</f>
        <v>2097</v>
      </c>
      <c r="D12" s="39">
        <f>D10-D11</f>
        <v>1845</v>
      </c>
      <c r="E12" s="39">
        <f>SUBTOTAL(109,CashFlow[Variance])</f>
        <v>-252</v>
      </c>
      <c r="F12" s="29"/>
      <c r="G12" s="27"/>
    </row>
    <row r="13" spans="2:7" ht="30" customHeight="1" x14ac:dyDescent="0.25">
      <c r="B13" s="29"/>
      <c r="C13" s="29"/>
      <c r="D13" s="30"/>
      <c r="E13" s="30"/>
      <c r="F13" s="29"/>
      <c r="G13" s="27"/>
    </row>
    <row r="14" spans="2:7" ht="17.25" customHeight="1" x14ac:dyDescent="0.25">
      <c r="B14" s="29"/>
      <c r="C14" s="29"/>
      <c r="D14" s="30"/>
      <c r="E14" s="30"/>
      <c r="F14" s="29"/>
      <c r="G14" s="27"/>
    </row>
    <row r="15" spans="2:7" ht="17.25" customHeight="1" x14ac:dyDescent="0.25">
      <c r="B15" s="29"/>
      <c r="C15" s="29"/>
      <c r="D15" s="30"/>
      <c r="E15" s="30"/>
      <c r="F15" s="29"/>
      <c r="G15" s="27"/>
    </row>
    <row r="16" spans="2:7" ht="17.25" customHeight="1" x14ac:dyDescent="0.25">
      <c r="B16" s="29"/>
      <c r="C16" s="29"/>
      <c r="D16" s="30"/>
      <c r="E16" s="30"/>
      <c r="F16" s="29"/>
      <c r="G16" s="27"/>
    </row>
    <row r="17" spans="2:7" ht="17.25" customHeight="1" x14ac:dyDescent="0.25">
      <c r="B17" s="29"/>
      <c r="C17" s="29"/>
      <c r="D17" s="30"/>
      <c r="E17" s="30"/>
      <c r="F17" s="29"/>
      <c r="G17" s="27"/>
    </row>
    <row r="18" spans="2:7" ht="17.25" customHeight="1" x14ac:dyDescent="0.25">
      <c r="B18" s="29"/>
      <c r="C18" s="29"/>
      <c r="D18" s="30"/>
      <c r="E18" s="30"/>
      <c r="F18" s="29"/>
      <c r="G18" s="27"/>
    </row>
    <row r="19" spans="2:7" ht="17.25" customHeight="1" x14ac:dyDescent="0.25">
      <c r="B19" s="29"/>
      <c r="C19" s="29"/>
      <c r="D19" s="30"/>
      <c r="E19" s="30"/>
      <c r="F19" s="29"/>
      <c r="G19" s="27"/>
    </row>
    <row r="20" spans="2:7" ht="17.25" customHeight="1" x14ac:dyDescent="0.25">
      <c r="B20" s="29"/>
      <c r="C20" s="29"/>
      <c r="D20" s="30"/>
      <c r="E20" s="30"/>
      <c r="F20" s="29"/>
      <c r="G20" s="27"/>
    </row>
    <row r="21" spans="2:7" ht="17.25" customHeight="1" x14ac:dyDescent="0.25">
      <c r="B21" s="29"/>
      <c r="C21" s="29"/>
      <c r="D21" s="30"/>
      <c r="E21" s="30"/>
      <c r="F21" s="29"/>
      <c r="G21" s="27"/>
    </row>
    <row r="22" spans="2:7" ht="17.25" customHeight="1" x14ac:dyDescent="0.25">
      <c r="B22" s="29"/>
      <c r="C22" s="29"/>
      <c r="D22" s="30"/>
      <c r="E22" s="30"/>
      <c r="F22" s="29"/>
      <c r="G22" s="27"/>
    </row>
    <row r="23" spans="2:7" ht="17.25" customHeight="1" x14ac:dyDescent="0.25">
      <c r="B23" s="29"/>
      <c r="C23" s="29"/>
      <c r="D23" s="30"/>
      <c r="E23" s="30"/>
      <c r="F23" s="29"/>
      <c r="G23" s="27"/>
    </row>
    <row r="24" spans="2:7" ht="17.25" customHeight="1" x14ac:dyDescent="0.25">
      <c r="B24" s="29"/>
      <c r="C24" s="29"/>
      <c r="D24" s="30"/>
      <c r="E24" s="30"/>
      <c r="F24" s="29"/>
      <c r="G24" s="27"/>
    </row>
    <row r="25" spans="2:7" ht="17.25" customHeight="1" x14ac:dyDescent="0.25">
      <c r="B25" s="29"/>
      <c r="C25" s="29"/>
      <c r="D25" s="30"/>
      <c r="E25" s="30"/>
      <c r="F25" s="29"/>
      <c r="G25" s="27"/>
    </row>
    <row r="26" spans="2:7" ht="17.25" customHeight="1" x14ac:dyDescent="0.25">
      <c r="B26" s="29"/>
      <c r="C26" s="29"/>
      <c r="D26" s="30"/>
      <c r="E26" s="30"/>
      <c r="F26" s="29"/>
      <c r="G26" s="27"/>
    </row>
    <row r="27" spans="2:7" ht="17.25" customHeight="1" x14ac:dyDescent="0.25">
      <c r="B27" s="29"/>
      <c r="C27" s="29"/>
      <c r="D27" s="30"/>
      <c r="E27" s="30"/>
      <c r="F27" s="29"/>
      <c r="G27" s="27"/>
    </row>
    <row r="28" spans="2:7" ht="17.25" customHeight="1" x14ac:dyDescent="0.25">
      <c r="B28" s="29"/>
      <c r="C28" s="29"/>
      <c r="D28" s="30"/>
      <c r="E28" s="30"/>
      <c r="F28" s="29"/>
      <c r="G28" s="27"/>
    </row>
    <row r="29" spans="2:7" ht="17.25" customHeight="1" x14ac:dyDescent="0.25">
      <c r="B29" s="29"/>
      <c r="C29" s="29"/>
      <c r="D29" s="30"/>
      <c r="E29" s="30"/>
      <c r="F29" s="29"/>
      <c r="G29" s="27"/>
    </row>
    <row r="30" spans="2:7" ht="17.25" customHeight="1" x14ac:dyDescent="0.25">
      <c r="B30" s="29"/>
      <c r="C30" s="29"/>
      <c r="D30" s="30"/>
      <c r="E30" s="30"/>
      <c r="F30" s="29"/>
      <c r="G30" s="27"/>
    </row>
    <row r="31" spans="2:7" ht="17.25" customHeight="1" x14ac:dyDescent="0.25">
      <c r="B31" s="29"/>
      <c r="C31" s="29"/>
      <c r="D31" s="30"/>
      <c r="E31" s="30"/>
      <c r="F31" s="29"/>
      <c r="G31" s="27"/>
    </row>
    <row r="32" spans="2:7" ht="17.25" customHeight="1" x14ac:dyDescent="0.25">
      <c r="B32" s="29"/>
      <c r="C32" s="29"/>
      <c r="D32" s="30"/>
      <c r="E32" s="30"/>
      <c r="F32" s="29"/>
      <c r="G32" s="27"/>
    </row>
    <row r="33" spans="2:7" ht="17.25" customHeight="1" x14ac:dyDescent="0.25">
      <c r="B33" s="29"/>
      <c r="C33" s="29"/>
      <c r="D33" s="30"/>
      <c r="E33" s="30"/>
      <c r="F33" s="29"/>
      <c r="G33" s="27"/>
    </row>
    <row r="34" spans="2:7" ht="17.25" customHeight="1" x14ac:dyDescent="0.25">
      <c r="B34" s="29"/>
      <c r="C34" s="29"/>
      <c r="D34" s="30"/>
      <c r="E34" s="30"/>
      <c r="F34" s="29"/>
      <c r="G34" s="27"/>
    </row>
    <row r="35" spans="2:7" ht="17.25" customHeight="1" x14ac:dyDescent="0.2">
      <c r="B35" s="27"/>
      <c r="C35" s="27"/>
      <c r="D35" s="28"/>
      <c r="E35" s="28"/>
      <c r="F35" s="27"/>
      <c r="G35" s="27"/>
    </row>
    <row r="36" spans="2:7" ht="17.25" customHeight="1" x14ac:dyDescent="0.2">
      <c r="B36" s="27"/>
      <c r="C36" s="27"/>
      <c r="D36" s="28"/>
      <c r="E36" s="28"/>
      <c r="F36" s="27"/>
      <c r="G36" s="27"/>
    </row>
    <row r="37" spans="2:7" ht="17.25" customHeight="1" x14ac:dyDescent="0.2">
      <c r="B37" s="27"/>
      <c r="C37" s="27"/>
      <c r="D37" s="28"/>
      <c r="E37" s="28"/>
      <c r="F37" s="27"/>
      <c r="G37" s="27"/>
    </row>
    <row r="38" spans="2:7" ht="17.25" customHeight="1" x14ac:dyDescent="0.2">
      <c r="B38" s="27"/>
      <c r="C38" s="27"/>
      <c r="D38" s="28"/>
      <c r="E38" s="28"/>
      <c r="F38" s="27"/>
      <c r="G38" s="27"/>
    </row>
    <row r="39" spans="2:7" ht="17.25" customHeight="1" x14ac:dyDescent="0.2">
      <c r="B39" s="27"/>
      <c r="C39" s="27"/>
      <c r="D39" s="28"/>
      <c r="E39" s="28"/>
      <c r="F39" s="27"/>
      <c r="G39" s="27"/>
    </row>
    <row r="40" spans="2:7" ht="17.25" customHeight="1" x14ac:dyDescent="0.2">
      <c r="B40" s="27"/>
      <c r="C40" s="27"/>
      <c r="D40" s="28"/>
      <c r="E40" s="28"/>
      <c r="F40" s="27"/>
      <c r="G40" s="27"/>
    </row>
    <row r="41" spans="2:7" ht="17.25" customHeight="1" x14ac:dyDescent="0.2">
      <c r="B41" s="27"/>
      <c r="C41" s="27"/>
      <c r="D41" s="28"/>
      <c r="E41" s="28"/>
      <c r="F41" s="27"/>
      <c r="G41" s="27"/>
    </row>
    <row r="42" spans="2:7" ht="17.25" customHeight="1" x14ac:dyDescent="0.2">
      <c r="B42" s="27"/>
      <c r="C42" s="27"/>
      <c r="D42" s="28"/>
      <c r="E42" s="28"/>
      <c r="F42" s="27"/>
      <c r="G42" s="27"/>
    </row>
    <row r="43" spans="2:7" ht="17.25" customHeight="1" x14ac:dyDescent="0.2">
      <c r="B43" s="27"/>
      <c r="C43" s="27"/>
      <c r="D43" s="28"/>
      <c r="E43" s="28"/>
      <c r="F43" s="27"/>
      <c r="G43" s="27"/>
    </row>
    <row r="44" spans="2:7" ht="17.25" customHeight="1" x14ac:dyDescent="0.2">
      <c r="B44" s="27"/>
      <c r="C44" s="27"/>
      <c r="D44" s="28"/>
      <c r="E44" s="28"/>
      <c r="F44" s="27"/>
      <c r="G44" s="27"/>
    </row>
    <row r="45" spans="2:7" ht="17.25" customHeight="1" x14ac:dyDescent="0.2">
      <c r="B45" s="27"/>
      <c r="C45" s="27"/>
      <c r="D45" s="28"/>
      <c r="E45" s="28"/>
      <c r="F45" s="27"/>
      <c r="G45" s="27"/>
    </row>
    <row r="46" spans="2:7" ht="17.25" customHeight="1" x14ac:dyDescent="0.2">
      <c r="B46" s="27"/>
      <c r="C46" s="27"/>
      <c r="D46" s="28"/>
      <c r="E46" s="28"/>
      <c r="F46" s="27"/>
      <c r="G46" s="27"/>
    </row>
    <row r="47" spans="2:7" ht="17.25" customHeight="1" x14ac:dyDescent="0.2">
      <c r="B47" s="27"/>
      <c r="C47" s="27"/>
      <c r="D47" s="28"/>
      <c r="E47" s="28"/>
      <c r="F47" s="27"/>
      <c r="G47" s="27"/>
    </row>
    <row r="48" spans="2:7" ht="17.25" customHeight="1" x14ac:dyDescent="0.2">
      <c r="B48" s="27"/>
      <c r="C48" s="27"/>
      <c r="D48" s="28"/>
      <c r="E48" s="28"/>
      <c r="F48" s="27"/>
      <c r="G48" s="27"/>
    </row>
    <row r="49" spans="2:7" ht="17.25" customHeight="1" x14ac:dyDescent="0.2">
      <c r="B49" s="27"/>
      <c r="C49" s="27"/>
      <c r="D49" s="28"/>
      <c r="E49" s="28"/>
      <c r="F49" s="27"/>
      <c r="G49" s="27"/>
    </row>
    <row r="50" spans="2:7" ht="17.25" customHeight="1" x14ac:dyDescent="0.2">
      <c r="B50" s="27"/>
      <c r="C50" s="27"/>
      <c r="D50" s="28"/>
      <c r="E50" s="28"/>
      <c r="F50" s="27"/>
      <c r="G50" s="27"/>
    </row>
    <row r="51" spans="2:7" ht="17.25" customHeight="1" x14ac:dyDescent="0.2">
      <c r="B51" s="27"/>
      <c r="C51" s="27"/>
      <c r="D51" s="28"/>
      <c r="E51" s="28"/>
      <c r="F51" s="27"/>
      <c r="G51" s="27"/>
    </row>
    <row r="52" spans="2:7" ht="17.25" customHeight="1" x14ac:dyDescent="0.2">
      <c r="B52" s="27"/>
      <c r="C52" s="27"/>
      <c r="D52" s="28"/>
      <c r="E52" s="28"/>
      <c r="F52" s="27"/>
      <c r="G52" s="27"/>
    </row>
    <row r="53" spans="2:7" ht="17.25" customHeight="1" x14ac:dyDescent="0.2">
      <c r="B53" s="27"/>
      <c r="C53" s="27"/>
      <c r="D53" s="28"/>
      <c r="E53" s="28"/>
      <c r="F53" s="27"/>
      <c r="G53" s="27"/>
    </row>
    <row r="54" spans="2:7" ht="17.25" customHeight="1" x14ac:dyDescent="0.2">
      <c r="B54" s="27"/>
      <c r="C54" s="27"/>
      <c r="D54" s="28"/>
      <c r="E54" s="28"/>
      <c r="F54" s="27"/>
      <c r="G54" s="27"/>
    </row>
    <row r="55" spans="2:7" ht="17.25" customHeight="1" x14ac:dyDescent="0.2">
      <c r="B55" s="27"/>
      <c r="C55" s="27"/>
      <c r="D55" s="28"/>
      <c r="E55" s="28"/>
      <c r="F55" s="27"/>
      <c r="G55" s="27"/>
    </row>
    <row r="56" spans="2:7" ht="17.25" customHeight="1" x14ac:dyDescent="0.2">
      <c r="B56" s="27"/>
      <c r="C56" s="27"/>
      <c r="D56" s="28"/>
      <c r="E56" s="28"/>
      <c r="F56" s="27"/>
      <c r="G56" s="27"/>
    </row>
    <row r="57" spans="2:7" ht="17.25" customHeight="1" x14ac:dyDescent="0.2">
      <c r="B57" s="27"/>
      <c r="C57" s="27"/>
      <c r="D57" s="28"/>
      <c r="E57" s="28"/>
      <c r="F57" s="27"/>
      <c r="G57" s="27"/>
    </row>
    <row r="58" spans="2:7" ht="17.25" customHeight="1" x14ac:dyDescent="0.2">
      <c r="B58" s="27"/>
      <c r="C58" s="27"/>
      <c r="D58" s="28"/>
      <c r="E58" s="28"/>
      <c r="F58" s="27"/>
      <c r="G58" s="27"/>
    </row>
    <row r="59" spans="2:7" ht="17.25" customHeight="1" x14ac:dyDescent="0.2">
      <c r="B59" s="27"/>
      <c r="C59" s="27"/>
      <c r="D59" s="28"/>
      <c r="E59" s="28"/>
      <c r="F59" s="27"/>
      <c r="G59" s="27"/>
    </row>
    <row r="60" spans="2:7" ht="17.25" customHeight="1" x14ac:dyDescent="0.2">
      <c r="B60" s="27"/>
      <c r="C60" s="27"/>
      <c r="D60" s="28"/>
      <c r="E60" s="28"/>
      <c r="F60" s="27"/>
      <c r="G60" s="27"/>
    </row>
    <row r="61" spans="2:7" ht="17.25" customHeight="1" x14ac:dyDescent="0.2">
      <c r="B61" s="27"/>
      <c r="C61" s="27"/>
      <c r="D61" s="28"/>
      <c r="E61" s="28"/>
      <c r="F61" s="27"/>
      <c r="G61" s="27"/>
    </row>
    <row r="62" spans="2:7" ht="17.25" customHeight="1" x14ac:dyDescent="0.2">
      <c r="B62" s="27"/>
      <c r="C62" s="27"/>
      <c r="D62" s="28"/>
      <c r="E62" s="28"/>
      <c r="F62" s="27"/>
      <c r="G62" s="27"/>
    </row>
    <row r="63" spans="2:7" ht="17.25" customHeight="1" x14ac:dyDescent="0.2">
      <c r="B63" s="27"/>
      <c r="C63" s="27"/>
      <c r="D63" s="28"/>
      <c r="E63" s="28"/>
      <c r="F63" s="27"/>
      <c r="G63" s="27"/>
    </row>
    <row r="64" spans="2:7" ht="17.25" customHeight="1" x14ac:dyDescent="0.2">
      <c r="B64" s="27"/>
      <c r="C64" s="27"/>
      <c r="D64" s="28"/>
      <c r="E64" s="28"/>
      <c r="F64" s="27"/>
      <c r="G64" s="27"/>
    </row>
    <row r="65" spans="2:7" ht="17.25" customHeight="1" x14ac:dyDescent="0.2">
      <c r="B65" s="27"/>
      <c r="C65" s="27"/>
      <c r="D65" s="28"/>
      <c r="E65" s="28"/>
      <c r="F65" s="27"/>
      <c r="G65" s="27"/>
    </row>
    <row r="66" spans="2:7" ht="17.25" customHeight="1" x14ac:dyDescent="0.2">
      <c r="B66" s="27"/>
      <c r="C66" s="27"/>
      <c r="D66" s="28"/>
      <c r="E66" s="28"/>
      <c r="F66" s="27"/>
      <c r="G66" s="27"/>
    </row>
    <row r="67" spans="2:7" ht="17.25" customHeight="1" x14ac:dyDescent="0.2">
      <c r="B67" s="27"/>
      <c r="C67" s="27"/>
      <c r="D67" s="28"/>
      <c r="E67" s="28"/>
      <c r="F67" s="27"/>
      <c r="G67" s="27"/>
    </row>
    <row r="68" spans="2:7" ht="17.25" customHeight="1" x14ac:dyDescent="0.2">
      <c r="B68" s="27"/>
      <c r="C68" s="27"/>
      <c r="D68" s="28"/>
      <c r="E68" s="28"/>
      <c r="F68" s="27"/>
      <c r="G68" s="27"/>
    </row>
    <row r="69" spans="2:7" ht="17.25" customHeight="1" x14ac:dyDescent="0.2">
      <c r="B69" s="27"/>
      <c r="C69" s="27"/>
      <c r="D69" s="28"/>
      <c r="E69" s="28"/>
      <c r="F69" s="27"/>
      <c r="G69" s="27"/>
    </row>
    <row r="70" spans="2:7" ht="17.25" customHeight="1" x14ac:dyDescent="0.2">
      <c r="B70" s="27"/>
      <c r="C70" s="27"/>
      <c r="D70" s="28"/>
      <c r="E70" s="28"/>
      <c r="F70" s="27"/>
      <c r="G70" s="27"/>
    </row>
    <row r="71" spans="2:7" ht="17.25" customHeight="1" x14ac:dyDescent="0.2">
      <c r="B71" s="27"/>
      <c r="C71" s="27"/>
      <c r="D71" s="28"/>
      <c r="E71" s="28"/>
      <c r="F71" s="27"/>
      <c r="G71" s="27"/>
    </row>
    <row r="72" spans="2:7" ht="17.25" customHeight="1" x14ac:dyDescent="0.2">
      <c r="B72" s="27"/>
      <c r="C72" s="27"/>
      <c r="D72" s="28"/>
      <c r="E72" s="28"/>
      <c r="F72" s="27"/>
      <c r="G72" s="27"/>
    </row>
    <row r="73" spans="2:7" ht="17.25" customHeight="1" x14ac:dyDescent="0.2">
      <c r="B73" s="27"/>
      <c r="C73" s="27"/>
      <c r="D73" s="28"/>
      <c r="E73" s="28"/>
      <c r="F73" s="27"/>
      <c r="G73" s="27"/>
    </row>
    <row r="74" spans="2:7" ht="17.25" customHeight="1" x14ac:dyDescent="0.2">
      <c r="B74" s="27"/>
      <c r="C74" s="27"/>
      <c r="D74" s="28"/>
      <c r="E74" s="28"/>
      <c r="F74" s="27"/>
      <c r="G74" s="27"/>
    </row>
    <row r="75" spans="2:7" ht="17.25" customHeight="1" x14ac:dyDescent="0.2">
      <c r="B75" s="27"/>
      <c r="C75" s="27"/>
      <c r="D75" s="28"/>
      <c r="E75" s="28"/>
      <c r="F75" s="27"/>
      <c r="G75" s="27"/>
    </row>
    <row r="76" spans="2:7" ht="17.25" customHeight="1" x14ac:dyDescent="0.2">
      <c r="B76" s="27"/>
      <c r="C76" s="27"/>
      <c r="D76" s="28"/>
      <c r="E76" s="28"/>
      <c r="F76" s="27"/>
      <c r="G76" s="27"/>
    </row>
    <row r="77" spans="2:7" ht="17.25" customHeight="1" x14ac:dyDescent="0.2">
      <c r="B77" s="27"/>
      <c r="C77" s="27"/>
      <c r="D77" s="28"/>
      <c r="E77" s="28"/>
      <c r="F77" s="27"/>
      <c r="G77" s="27"/>
    </row>
    <row r="78" spans="2:7" ht="17.25" customHeight="1" x14ac:dyDescent="0.2">
      <c r="B78" s="27"/>
      <c r="C78" s="27"/>
      <c r="D78" s="28"/>
      <c r="E78" s="28"/>
      <c r="F78" s="27"/>
      <c r="G78" s="27"/>
    </row>
    <row r="79" spans="2:7" ht="17.25" customHeight="1" x14ac:dyDescent="0.2">
      <c r="B79" s="27"/>
      <c r="C79" s="27"/>
      <c r="D79" s="28"/>
      <c r="E79" s="28"/>
      <c r="F79" s="27"/>
      <c r="G79" s="27"/>
    </row>
    <row r="80" spans="2:7" ht="17.25" customHeight="1" x14ac:dyDescent="0.2">
      <c r="B80" s="27"/>
      <c r="C80" s="27"/>
      <c r="D80" s="28"/>
      <c r="E80" s="28"/>
      <c r="F80" s="27"/>
      <c r="G80" s="27"/>
    </row>
    <row r="81" spans="2:7" ht="17.25" customHeight="1" x14ac:dyDescent="0.2">
      <c r="B81" s="27"/>
      <c r="C81" s="27"/>
      <c r="D81" s="28"/>
      <c r="E81" s="28"/>
      <c r="F81" s="27"/>
      <c r="G81" s="27"/>
    </row>
    <row r="82" spans="2:7" ht="17.25" customHeight="1" x14ac:dyDescent="0.2">
      <c r="B82" s="27"/>
      <c r="C82" s="27"/>
      <c r="D82" s="28"/>
      <c r="E82" s="28"/>
      <c r="F82" s="27"/>
      <c r="G82" s="27"/>
    </row>
    <row r="83" spans="2:7" ht="17.25" customHeight="1" x14ac:dyDescent="0.2">
      <c r="B83" s="27"/>
      <c r="C83" s="27"/>
      <c r="D83" s="28"/>
      <c r="E83" s="28"/>
      <c r="F83" s="27"/>
      <c r="G83" s="27"/>
    </row>
    <row r="84" spans="2:7" ht="17.25" customHeight="1" x14ac:dyDescent="0.2">
      <c r="B84" s="27"/>
      <c r="C84" s="27"/>
      <c r="D84" s="28"/>
      <c r="E84" s="28"/>
      <c r="F84" s="27"/>
      <c r="G84" s="27"/>
    </row>
    <row r="85" spans="2:7" ht="17.25" customHeight="1" x14ac:dyDescent="0.2">
      <c r="B85" s="27"/>
      <c r="C85" s="27"/>
      <c r="D85" s="28"/>
      <c r="E85" s="28"/>
      <c r="F85" s="27"/>
      <c r="G85" s="27"/>
    </row>
    <row r="86" spans="2:7" ht="17.25" customHeight="1" x14ac:dyDescent="0.2">
      <c r="B86" s="27"/>
      <c r="C86" s="27"/>
      <c r="D86" s="28"/>
      <c r="E86" s="28"/>
      <c r="F86" s="27"/>
      <c r="G86" s="27"/>
    </row>
    <row r="87" spans="2:7" ht="17.25" customHeight="1" x14ac:dyDescent="0.2">
      <c r="B87" s="27"/>
      <c r="C87" s="27"/>
      <c r="D87" s="28"/>
      <c r="E87" s="28"/>
      <c r="F87" s="27"/>
      <c r="G87" s="27"/>
    </row>
    <row r="88" spans="2:7" ht="17.25" customHeight="1" x14ac:dyDescent="0.2">
      <c r="B88" s="27"/>
      <c r="C88" s="27"/>
      <c r="D88" s="28"/>
      <c r="E88" s="28"/>
      <c r="F88" s="27"/>
      <c r="G88" s="27"/>
    </row>
    <row r="89" spans="2:7" ht="17.25" customHeight="1" x14ac:dyDescent="0.2">
      <c r="B89" s="27"/>
      <c r="C89" s="27"/>
      <c r="D89" s="28"/>
      <c r="E89" s="28"/>
      <c r="F89" s="27"/>
      <c r="G89" s="27"/>
    </row>
    <row r="90" spans="2:7" ht="17.25" customHeight="1" x14ac:dyDescent="0.2">
      <c r="B90" s="27"/>
      <c r="C90" s="27"/>
      <c r="D90" s="28"/>
      <c r="E90" s="28"/>
      <c r="F90" s="27"/>
      <c r="G90" s="27"/>
    </row>
    <row r="91" spans="2:7" ht="17.25" customHeight="1" x14ac:dyDescent="0.2">
      <c r="B91" s="27"/>
      <c r="C91" s="27"/>
      <c r="D91" s="28"/>
      <c r="E91" s="28"/>
      <c r="F91" s="27"/>
      <c r="G91" s="27"/>
    </row>
    <row r="92" spans="2:7" ht="17.25" customHeight="1" x14ac:dyDescent="0.2">
      <c r="B92" s="27"/>
      <c r="C92" s="27"/>
      <c r="D92" s="28"/>
      <c r="E92" s="28"/>
      <c r="F92" s="27"/>
      <c r="G92" s="27"/>
    </row>
    <row r="93" spans="2:7" ht="17.25" customHeight="1" x14ac:dyDescent="0.2">
      <c r="B93" s="27"/>
      <c r="C93" s="27"/>
      <c r="D93" s="28"/>
      <c r="E93" s="28"/>
      <c r="F93" s="27"/>
      <c r="G93" s="27"/>
    </row>
    <row r="94" spans="2:7" ht="17.25" customHeight="1" x14ac:dyDescent="0.2">
      <c r="B94" s="27"/>
      <c r="C94" s="27"/>
      <c r="D94" s="28"/>
      <c r="E94" s="28"/>
      <c r="F94" s="27"/>
      <c r="G94" s="27"/>
    </row>
    <row r="95" spans="2:7" ht="17.25" customHeight="1" x14ac:dyDescent="0.2">
      <c r="B95" s="27"/>
      <c r="C95" s="27"/>
      <c r="D95" s="28"/>
      <c r="E95" s="28"/>
      <c r="F95" s="27"/>
      <c r="G95" s="27"/>
    </row>
    <row r="96" spans="2:7" ht="17.25" customHeight="1" x14ac:dyDescent="0.2">
      <c r="B96" s="27"/>
      <c r="C96" s="27"/>
      <c r="D96" s="28"/>
      <c r="E96" s="28"/>
      <c r="F96" s="27"/>
      <c r="G96" s="27"/>
    </row>
    <row r="97" spans="2:7" ht="17.25" customHeight="1" x14ac:dyDescent="0.2">
      <c r="B97" s="27"/>
      <c r="C97" s="27"/>
      <c r="D97" s="28"/>
      <c r="E97" s="28"/>
      <c r="F97" s="27"/>
      <c r="G97" s="27"/>
    </row>
    <row r="98" spans="2:7" ht="17.25" customHeight="1" x14ac:dyDescent="0.2">
      <c r="B98" s="27"/>
      <c r="C98" s="27"/>
      <c r="D98" s="28"/>
      <c r="E98" s="28"/>
      <c r="F98" s="27"/>
      <c r="G98" s="27"/>
    </row>
    <row r="99" spans="2:7" ht="17.25" customHeight="1" x14ac:dyDescent="0.2">
      <c r="B99" s="27"/>
      <c r="C99" s="27"/>
      <c r="D99" s="28"/>
      <c r="E99" s="28"/>
      <c r="F99" s="27"/>
      <c r="G99" s="27"/>
    </row>
    <row r="100" spans="2:7" ht="17.25" customHeight="1" x14ac:dyDescent="0.2">
      <c r="B100" s="27"/>
      <c r="C100" s="27"/>
      <c r="D100" s="28"/>
      <c r="E100" s="28"/>
      <c r="F100" s="27"/>
      <c r="G100" s="27"/>
    </row>
    <row r="101" spans="2:7" ht="17.25" customHeight="1" x14ac:dyDescent="0.2">
      <c r="B101" s="27"/>
      <c r="C101" s="27"/>
      <c r="D101" s="28"/>
      <c r="E101" s="28"/>
      <c r="F101" s="27"/>
      <c r="G101" s="27"/>
    </row>
    <row r="102" spans="2:7" ht="17.25" customHeight="1" x14ac:dyDescent="0.2">
      <c r="B102" s="27"/>
      <c r="C102" s="27"/>
      <c r="D102" s="28"/>
      <c r="E102" s="28"/>
      <c r="F102" s="27"/>
      <c r="G102" s="27"/>
    </row>
    <row r="103" spans="2:7" ht="17.25" customHeight="1" x14ac:dyDescent="0.2">
      <c r="B103" s="27"/>
      <c r="C103" s="27"/>
      <c r="D103" s="28"/>
      <c r="E103" s="28"/>
      <c r="F103" s="27"/>
      <c r="G103" s="27"/>
    </row>
    <row r="104" spans="2:7" ht="17.25" customHeight="1" x14ac:dyDescent="0.2">
      <c r="B104" s="27"/>
      <c r="C104" s="27"/>
      <c r="D104" s="28"/>
      <c r="E104" s="28"/>
      <c r="F104" s="27"/>
      <c r="G104" s="27"/>
    </row>
    <row r="105" spans="2:7" ht="17.25" customHeight="1" x14ac:dyDescent="0.2">
      <c r="B105" s="27"/>
      <c r="C105" s="27"/>
      <c r="D105" s="28"/>
      <c r="E105" s="28"/>
      <c r="F105" s="27"/>
      <c r="G105" s="27"/>
    </row>
    <row r="106" spans="2:7" ht="17.25" customHeight="1" x14ac:dyDescent="0.2">
      <c r="B106" s="27"/>
      <c r="C106" s="27"/>
      <c r="D106" s="28"/>
      <c r="E106" s="28"/>
      <c r="F106" s="27"/>
      <c r="G106" s="27"/>
    </row>
    <row r="107" spans="2:7" ht="17.25" customHeight="1" x14ac:dyDescent="0.2">
      <c r="B107" s="27"/>
      <c r="C107" s="27"/>
      <c r="D107" s="28"/>
      <c r="E107" s="28"/>
      <c r="F107" s="27"/>
      <c r="G107" s="27"/>
    </row>
    <row r="108" spans="2:7" ht="17.25" customHeight="1" x14ac:dyDescent="0.2">
      <c r="B108" s="27"/>
      <c r="C108" s="27"/>
      <c r="D108" s="28"/>
      <c r="E108" s="28"/>
      <c r="F108" s="27"/>
      <c r="G108" s="27"/>
    </row>
    <row r="109" spans="2:7" ht="17.25" customHeight="1" x14ac:dyDescent="0.2">
      <c r="B109" s="27"/>
      <c r="C109" s="27"/>
      <c r="D109" s="28"/>
      <c r="E109" s="28"/>
      <c r="F109" s="27"/>
      <c r="G109" s="27"/>
    </row>
    <row r="110" spans="2:7" ht="17.25" customHeight="1" x14ac:dyDescent="0.2">
      <c r="B110" s="27"/>
      <c r="C110" s="27"/>
      <c r="D110" s="28"/>
      <c r="E110" s="28"/>
      <c r="F110" s="27"/>
      <c r="G110" s="27"/>
    </row>
    <row r="111" spans="2:7" ht="17.25" customHeight="1" x14ac:dyDescent="0.2">
      <c r="B111" s="27"/>
      <c r="C111" s="27"/>
      <c r="D111" s="28"/>
      <c r="E111" s="28"/>
      <c r="F111" s="27"/>
      <c r="G111" s="27"/>
    </row>
    <row r="112" spans="2:7" ht="17.25" customHeight="1" x14ac:dyDescent="0.2">
      <c r="B112" s="27"/>
      <c r="C112" s="27"/>
      <c r="D112" s="28"/>
      <c r="E112" s="28"/>
      <c r="F112" s="27"/>
      <c r="G112" s="27"/>
    </row>
    <row r="113" spans="2:7" ht="17.25" customHeight="1" x14ac:dyDescent="0.2">
      <c r="B113" s="27"/>
      <c r="C113" s="27"/>
      <c r="D113" s="28"/>
      <c r="E113" s="28"/>
      <c r="F113" s="27"/>
      <c r="G113" s="27"/>
    </row>
    <row r="114" spans="2:7" ht="17.25" customHeight="1" x14ac:dyDescent="0.2">
      <c r="B114" s="27"/>
      <c r="C114" s="27"/>
      <c r="D114" s="28"/>
      <c r="E114" s="28"/>
      <c r="F114" s="27"/>
      <c r="G114" s="27"/>
    </row>
    <row r="115" spans="2:7" ht="17.25" customHeight="1" x14ac:dyDescent="0.2">
      <c r="B115" s="27"/>
      <c r="C115" s="27"/>
      <c r="D115" s="28"/>
      <c r="E115" s="28"/>
      <c r="F115" s="27"/>
      <c r="G115" s="27"/>
    </row>
    <row r="116" spans="2:7" ht="17.25" customHeight="1" x14ac:dyDescent="0.2">
      <c r="B116" s="27"/>
      <c r="C116" s="27"/>
      <c r="D116" s="28"/>
      <c r="E116" s="28"/>
      <c r="F116" s="27"/>
      <c r="G116" s="27"/>
    </row>
    <row r="117" spans="2:7" ht="17.25" customHeight="1" x14ac:dyDescent="0.2">
      <c r="B117" s="27"/>
      <c r="C117" s="27"/>
      <c r="D117" s="28"/>
      <c r="E117" s="28"/>
      <c r="F117" s="27"/>
      <c r="G117" s="27"/>
    </row>
    <row r="118" spans="2:7" ht="17.25" customHeight="1" x14ac:dyDescent="0.2">
      <c r="B118" s="27"/>
      <c r="C118" s="27"/>
      <c r="D118" s="28"/>
      <c r="E118" s="28"/>
      <c r="F118" s="27"/>
      <c r="G118" s="27"/>
    </row>
    <row r="119" spans="2:7" ht="17.25" customHeight="1" x14ac:dyDescent="0.2">
      <c r="B119" s="27"/>
      <c r="C119" s="27"/>
      <c r="D119" s="28"/>
      <c r="E119" s="28"/>
      <c r="F119" s="27"/>
      <c r="G119" s="27"/>
    </row>
    <row r="120" spans="2:7" ht="17.25" customHeight="1" x14ac:dyDescent="0.2">
      <c r="B120" s="27"/>
      <c r="C120" s="27"/>
      <c r="D120" s="28"/>
      <c r="E120" s="28"/>
      <c r="F120" s="27"/>
      <c r="G120" s="27"/>
    </row>
    <row r="121" spans="2:7" ht="17.25" customHeight="1" x14ac:dyDescent="0.2">
      <c r="B121" s="27"/>
      <c r="C121" s="27"/>
      <c r="D121" s="28"/>
      <c r="E121" s="28"/>
      <c r="F121" s="27"/>
      <c r="G121" s="27"/>
    </row>
    <row r="122" spans="2:7" ht="17.25" customHeight="1" x14ac:dyDescent="0.2">
      <c r="B122" s="27"/>
      <c r="C122" s="27"/>
      <c r="D122" s="28"/>
      <c r="E122" s="28"/>
      <c r="F122" s="27"/>
      <c r="G122" s="27"/>
    </row>
    <row r="123" spans="2:7" ht="17.25" customHeight="1" x14ac:dyDescent="0.2">
      <c r="B123" s="27"/>
      <c r="C123" s="27"/>
      <c r="D123" s="28"/>
      <c r="E123" s="28"/>
      <c r="F123" s="27"/>
      <c r="G123" s="27"/>
    </row>
    <row r="124" spans="2:7" ht="17.25" customHeight="1" x14ac:dyDescent="0.2">
      <c r="B124" s="27"/>
      <c r="C124" s="27"/>
      <c r="D124" s="28"/>
      <c r="E124" s="28"/>
      <c r="F124" s="27"/>
      <c r="G124" s="27"/>
    </row>
    <row r="125" spans="2:7" ht="17.25" customHeight="1" x14ac:dyDescent="0.2">
      <c r="B125" s="27"/>
      <c r="C125" s="27"/>
      <c r="D125" s="28"/>
      <c r="E125" s="28"/>
      <c r="F125" s="27"/>
      <c r="G125" s="27"/>
    </row>
    <row r="126" spans="2:7" ht="17.25" customHeight="1" x14ac:dyDescent="0.2">
      <c r="B126" s="27"/>
      <c r="C126" s="27"/>
      <c r="D126" s="28"/>
      <c r="E126" s="28"/>
      <c r="F126" s="27"/>
      <c r="G126" s="27"/>
    </row>
    <row r="127" spans="2:7" ht="17.25" customHeight="1" x14ac:dyDescent="0.2">
      <c r="B127" s="27"/>
      <c r="C127" s="27"/>
      <c r="D127" s="28"/>
      <c r="E127" s="28"/>
      <c r="F127" s="27"/>
      <c r="G127" s="27"/>
    </row>
    <row r="128" spans="2:7" ht="17.25" customHeight="1" x14ac:dyDescent="0.2">
      <c r="B128" s="27"/>
      <c r="C128" s="27"/>
      <c r="D128" s="28"/>
      <c r="E128" s="28"/>
      <c r="F128" s="27"/>
      <c r="G128" s="27"/>
    </row>
    <row r="129" spans="2:7" ht="17.25" customHeight="1" x14ac:dyDescent="0.2">
      <c r="B129" s="27"/>
      <c r="C129" s="27"/>
      <c r="D129" s="28"/>
      <c r="E129" s="28"/>
      <c r="F129" s="27"/>
      <c r="G129" s="27"/>
    </row>
    <row r="130" spans="2:7" ht="17.25" customHeight="1" x14ac:dyDescent="0.2">
      <c r="B130" s="27"/>
      <c r="C130" s="27"/>
      <c r="D130" s="28"/>
      <c r="E130" s="28"/>
      <c r="F130" s="27"/>
      <c r="G130" s="27"/>
    </row>
    <row r="131" spans="2:7" ht="17.25" customHeight="1" x14ac:dyDescent="0.2">
      <c r="B131" s="27"/>
      <c r="C131" s="27"/>
      <c r="D131" s="28"/>
      <c r="E131" s="28"/>
      <c r="F131" s="27"/>
      <c r="G131" s="27"/>
    </row>
    <row r="132" spans="2:7" ht="17.25" customHeight="1" x14ac:dyDescent="0.2">
      <c r="B132" s="27"/>
      <c r="C132" s="27"/>
      <c r="D132" s="28"/>
      <c r="E132" s="28"/>
      <c r="F132" s="27"/>
      <c r="G132" s="27"/>
    </row>
    <row r="133" spans="2:7" ht="17.25" customHeight="1" x14ac:dyDescent="0.2">
      <c r="B133" s="27"/>
      <c r="C133" s="27"/>
      <c r="D133" s="28"/>
      <c r="E133" s="28"/>
      <c r="F133" s="27"/>
      <c r="G133" s="27"/>
    </row>
    <row r="134" spans="2:7" ht="17.25" customHeight="1" x14ac:dyDescent="0.2">
      <c r="B134" s="27"/>
      <c r="C134" s="27"/>
      <c r="D134" s="28"/>
      <c r="E134" s="28"/>
      <c r="F134" s="27"/>
      <c r="G134" s="27"/>
    </row>
    <row r="135" spans="2:7" ht="17.25" customHeight="1" x14ac:dyDescent="0.2">
      <c r="B135" s="27"/>
      <c r="C135" s="27"/>
      <c r="D135" s="28"/>
      <c r="E135" s="28"/>
      <c r="F135" s="27"/>
      <c r="G135" s="27"/>
    </row>
    <row r="136" spans="2:7" ht="17.25" customHeight="1" x14ac:dyDescent="0.2">
      <c r="B136" s="27"/>
      <c r="C136" s="27"/>
      <c r="D136" s="28"/>
      <c r="E136" s="28"/>
      <c r="F136" s="27"/>
      <c r="G136" s="27"/>
    </row>
    <row r="137" spans="2:7" ht="17.25" customHeight="1" x14ac:dyDescent="0.2">
      <c r="B137" s="27"/>
      <c r="C137" s="27"/>
      <c r="D137" s="28"/>
      <c r="E137" s="28"/>
      <c r="F137" s="27"/>
      <c r="G137" s="27"/>
    </row>
    <row r="138" spans="2:7" ht="17.25" customHeight="1" x14ac:dyDescent="0.2">
      <c r="B138" s="27"/>
      <c r="C138" s="27"/>
      <c r="D138" s="28"/>
      <c r="E138" s="28"/>
      <c r="F138" s="27"/>
      <c r="G138" s="27"/>
    </row>
    <row r="139" spans="2:7" ht="17.25" customHeight="1" x14ac:dyDescent="0.2">
      <c r="B139" s="27"/>
      <c r="C139" s="27"/>
      <c r="D139" s="28"/>
      <c r="E139" s="28"/>
      <c r="F139" s="27"/>
      <c r="G139" s="27"/>
    </row>
    <row r="140" spans="2:7" ht="17.25" customHeight="1" x14ac:dyDescent="0.2">
      <c r="B140" s="27"/>
      <c r="C140" s="27"/>
      <c r="D140" s="28"/>
      <c r="E140" s="28"/>
      <c r="F140" s="27"/>
      <c r="G140" s="27"/>
    </row>
    <row r="141" spans="2:7" ht="17.25" customHeight="1" x14ac:dyDescent="0.2">
      <c r="B141" s="27"/>
      <c r="C141" s="27"/>
      <c r="D141" s="28"/>
      <c r="E141" s="28"/>
      <c r="F141" s="27"/>
      <c r="G141" s="27"/>
    </row>
    <row r="142" spans="2:7" ht="17.25" customHeight="1" x14ac:dyDescent="0.2">
      <c r="B142" s="27"/>
      <c r="C142" s="27"/>
      <c r="D142" s="28"/>
      <c r="E142" s="28"/>
      <c r="F142" s="27"/>
      <c r="G142" s="27"/>
    </row>
    <row r="143" spans="2:7" ht="17.25" customHeight="1" x14ac:dyDescent="0.2">
      <c r="B143" s="27"/>
      <c r="C143" s="27"/>
      <c r="D143" s="28"/>
      <c r="E143" s="28"/>
      <c r="F143" s="27"/>
      <c r="G143" s="27"/>
    </row>
    <row r="144" spans="2:7" ht="17.25" customHeight="1" x14ac:dyDescent="0.2">
      <c r="B144" s="27"/>
      <c r="C144" s="27"/>
      <c r="D144" s="28"/>
      <c r="E144" s="28"/>
      <c r="F144" s="27"/>
      <c r="G144" s="27"/>
    </row>
    <row r="145" spans="2:7" ht="17.25" customHeight="1" x14ac:dyDescent="0.2">
      <c r="B145" s="27"/>
      <c r="C145" s="27"/>
      <c r="D145" s="28"/>
      <c r="E145" s="28"/>
      <c r="F145" s="27"/>
      <c r="G145" s="27"/>
    </row>
    <row r="146" spans="2:7" ht="17.25" customHeight="1" x14ac:dyDescent="0.2">
      <c r="B146" s="27"/>
      <c r="C146" s="27"/>
      <c r="D146" s="28"/>
      <c r="E146" s="28"/>
      <c r="F146" s="27"/>
      <c r="G146" s="27"/>
    </row>
    <row r="147" spans="2:7" ht="17.25" customHeight="1" x14ac:dyDescent="0.2">
      <c r="B147" s="27"/>
      <c r="C147" s="27"/>
      <c r="D147" s="28"/>
      <c r="E147" s="28"/>
      <c r="F147" s="27"/>
      <c r="G147" s="27"/>
    </row>
    <row r="148" spans="2:7" ht="17.25" customHeight="1" x14ac:dyDescent="0.2">
      <c r="B148" s="27"/>
      <c r="C148" s="27"/>
      <c r="D148" s="28"/>
      <c r="E148" s="28"/>
      <c r="F148" s="27"/>
      <c r="G148" s="27"/>
    </row>
    <row r="149" spans="2:7" ht="17.25" customHeight="1" x14ac:dyDescent="0.2">
      <c r="B149" s="27"/>
      <c r="C149" s="27"/>
      <c r="D149" s="28"/>
      <c r="E149" s="28"/>
      <c r="F149" s="27"/>
      <c r="G149" s="27"/>
    </row>
  </sheetData>
  <mergeCells count="4">
    <mergeCell ref="B1:F2"/>
    <mergeCell ref="C4:F4"/>
    <mergeCell ref="C5:F5"/>
    <mergeCell ref="C6:F6"/>
  </mergeCells>
  <dataValidations count="8">
    <dataValidation allowBlank="1" showInputMessage="1" showErrorMessage="1" prompt="Enter month in this cell and year in cell below" sqref="B5" xr:uid="{00000000-0002-0000-0000-000002000000}"/>
    <dataValidation allowBlank="1" showInputMessage="1" showErrorMessage="1" prompt="Enter year in this cell" sqref="B6:B7" xr:uid="{00000000-0002-0000-0000-000003000000}"/>
    <dataValidation allowBlank="1" showInputMessage="1" showErrorMessage="1" prompt="Total Income and Total Expense items are automatically updated in this column under this heading based on inputs in the Income and Expense tables" sqref="B9" xr:uid="{00000000-0002-0000-0000-000004000000}"/>
    <dataValidation allowBlank="1" showInputMessage="1" showErrorMessage="1" prompt="Actual Income and Expenses are automatically updated in this column under this heading" sqref="D9" xr:uid="{00000000-0002-0000-0000-000005000000}"/>
    <dataValidation allowBlank="1" showInputMessage="1" showErrorMessage="1" prompt="Variance amount and icon are automatically updated in this column under this heading" sqref="E9" xr:uid="{00000000-0002-0000-0000-000006000000}"/>
    <dataValidation allowBlank="1" showInputMessage="1" showErrorMessage="1" prompt="A chart showing the comparison of Actual and Projected Cash Flow, Monthly Income and Monthly Expense" sqref="B8" xr:uid="{00000000-0002-0000-0000-000007000000}"/>
    <dataValidation allowBlank="1" showInputMessage="1" showErrorMessage="1" prompt="Title of this worksheet is in this cell and Chart and Tip in cell B5. Enter month in cell below" sqref="B1" xr:uid="{00000000-0002-0000-0000-000008000000}"/>
    <dataValidation allowBlank="1" showInputMessage="1" showErrorMessage="1" prompt="Projected Income and Expenses are automatically updated in this column under this heading" sqref="C9" xr:uid="{00000000-0002-0000-0000-000009000000}"/>
  </dataValidations>
  <printOptions horizontalCentered="1"/>
  <pageMargins left="0.4" right="0.4" top="0.4" bottom="0.4" header="0.25" footer="0.25"/>
  <pageSetup scale="81" fitToHeight="0" orientation="portrait" r:id="rId1"/>
  <headerFooter differentFirst="1">
    <oddFooter>&amp;CPage &amp;P of &amp;N</oddFooter>
  </headerFooter>
  <ignoredErrors>
    <ignoredError sqref="E11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E10:E11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F12"/>
  <sheetViews>
    <sheetView showGridLines="0" zoomScaleNormal="100" workbookViewId="0">
      <selection activeCell="H4" sqref="H4"/>
    </sheetView>
  </sheetViews>
  <sheetFormatPr defaultRowHeight="17.25" customHeight="1" x14ac:dyDescent="0.2"/>
  <cols>
    <col min="1" max="1" width="2.77734375" style="4" customWidth="1"/>
    <col min="2" max="2" width="44.44140625" style="4" customWidth="1"/>
    <col min="3" max="3" width="18.109375" style="4" customWidth="1"/>
    <col min="4" max="5" width="14.33203125" style="5" customWidth="1"/>
    <col min="6" max="16384" width="8.88671875" style="4"/>
  </cols>
  <sheetData>
    <row r="1" spans="2:6" ht="65.099999999999994" customHeight="1" thickBot="1" x14ac:dyDescent="0.25">
      <c r="B1" s="72" t="str">
        <f>BudgetTitle</f>
        <v>FAMILY BUDGET</v>
      </c>
      <c r="C1" s="72"/>
      <c r="D1" s="72"/>
      <c r="E1" s="72"/>
    </row>
    <row r="2" spans="2:6" ht="35.1" customHeight="1" x14ac:dyDescent="0.2">
      <c r="B2" s="43"/>
      <c r="C2" s="44"/>
    </row>
    <row r="3" spans="2:6" ht="35.1" customHeight="1" x14ac:dyDescent="0.2">
      <c r="B3" s="31" t="s">
        <v>36</v>
      </c>
      <c r="C3" s="73"/>
      <c r="D3" s="74"/>
      <c r="E3" s="75"/>
    </row>
    <row r="4" spans="2:6" ht="35.1" customHeight="1" x14ac:dyDescent="0.2">
      <c r="B4" s="16" t="str">
        <f ca="1">Month</f>
        <v>October</v>
      </c>
      <c r="C4" s="76"/>
      <c r="D4" s="77"/>
      <c r="E4" s="78"/>
    </row>
    <row r="5" spans="2:6" ht="35.1" customHeight="1" x14ac:dyDescent="0.2">
      <c r="B5" s="17">
        <f ca="1">Year</f>
        <v>2022</v>
      </c>
      <c r="C5" s="76"/>
      <c r="D5" s="77"/>
      <c r="E5" s="78"/>
    </row>
    <row r="6" spans="2:6" ht="35.1" customHeight="1" x14ac:dyDescent="0.2">
      <c r="B6" s="15"/>
      <c r="C6" s="45"/>
      <c r="D6" s="45"/>
      <c r="E6" s="45"/>
    </row>
    <row r="7" spans="2:6" s="46" customFormat="1" ht="35.1" customHeight="1" thickBot="1" x14ac:dyDescent="0.35">
      <c r="B7" s="56" t="s">
        <v>7</v>
      </c>
      <c r="C7" s="48" t="s">
        <v>1</v>
      </c>
      <c r="D7" s="48" t="s">
        <v>2</v>
      </c>
      <c r="E7" s="48" t="s">
        <v>3</v>
      </c>
      <c r="F7" s="47"/>
    </row>
    <row r="8" spans="2:6" ht="35.1" customHeight="1" x14ac:dyDescent="0.2">
      <c r="B8" s="57" t="s">
        <v>8</v>
      </c>
      <c r="C8" s="49">
        <v>4000</v>
      </c>
      <c r="D8" s="49">
        <v>4000</v>
      </c>
      <c r="E8" s="50">
        <f>Income[[#This Row],[Actual]]-Income[[#This Row],[Projected]]</f>
        <v>0</v>
      </c>
      <c r="F8" s="40"/>
    </row>
    <row r="9" spans="2:6" ht="35.1" customHeight="1" x14ac:dyDescent="0.2">
      <c r="B9" s="58" t="s">
        <v>9</v>
      </c>
      <c r="C9" s="51">
        <v>1400</v>
      </c>
      <c r="D9" s="51">
        <v>1500</v>
      </c>
      <c r="E9" s="52">
        <f>Income[[#This Row],[Actual]]-Income[[#This Row],[Projected]]</f>
        <v>100</v>
      </c>
      <c r="F9" s="40"/>
    </row>
    <row r="10" spans="2:6" ht="35.1" customHeight="1" x14ac:dyDescent="0.2">
      <c r="B10" s="59" t="s">
        <v>10</v>
      </c>
      <c r="C10" s="53">
        <v>300</v>
      </c>
      <c r="D10" s="53">
        <v>0</v>
      </c>
      <c r="E10" s="54">
        <f>Income[[#This Row],[Actual]]-Income[[#This Row],[Projected]]</f>
        <v>-300</v>
      </c>
      <c r="F10" s="40"/>
    </row>
    <row r="11" spans="2:6" ht="35.1" customHeight="1" x14ac:dyDescent="0.2">
      <c r="B11" s="60" t="s">
        <v>4</v>
      </c>
      <c r="C11" s="55">
        <f>SUBTOTAL(109,Income[Projected])</f>
        <v>5700</v>
      </c>
      <c r="D11" s="55">
        <f>SUBTOTAL(109,Income[Actual])</f>
        <v>5500</v>
      </c>
      <c r="E11" s="55">
        <f>SUBTOTAL(109,Income[Variance])</f>
        <v>-200</v>
      </c>
      <c r="F11" s="40"/>
    </row>
    <row r="12" spans="2:6" ht="35.1" customHeight="1" x14ac:dyDescent="0.2"/>
  </sheetData>
  <mergeCells count="4">
    <mergeCell ref="B1:E1"/>
    <mergeCell ref="C3:E3"/>
    <mergeCell ref="C4:E4"/>
    <mergeCell ref="C5:E5"/>
  </mergeCells>
  <dataValidations count="7">
    <dataValidation allowBlank="1" showInputMessage="1" showErrorMessage="1" prompt="Variance is automatically calculated, and icon is updated in this column under this heading" sqref="E7" xr:uid="{00000000-0002-0000-0100-000000000000}"/>
    <dataValidation allowBlank="1" showInputMessage="1" showErrorMessage="1" prompt="Enter Actual income in this column under this heading" sqref="D7" xr:uid="{00000000-0002-0000-0100-000001000000}"/>
    <dataValidation allowBlank="1" showInputMessage="1" showErrorMessage="1" prompt="Enter Projected income in this column under this heading" sqref="C7" xr:uid="{00000000-0002-0000-0100-000002000000}"/>
    <dataValidation allowBlank="1" showInputMessage="1" showErrorMessage="1" prompt="Enter Monthly Income items in this column under this heading. Use heading filters to find specific entries" sqref="B7" xr:uid="{00000000-0002-0000-0100-000003000000}"/>
    <dataValidation allowBlank="1" showInputMessage="1" showErrorMessage="1" prompt="Month is automatically updated based on month entered in cell B3 in Cash Flow worksheet" sqref="B4" xr:uid="{3BF79999-2F5C-418D-9A16-9F12732CE809}"/>
    <dataValidation allowBlank="1" showInputMessage="1" showErrorMessage="1" prompt="Title is automatically updated based on title entered in cell B2 in Cash Flow worksheet" sqref="B1:B3" xr:uid="{00000000-0002-0000-0100-000008000000}"/>
    <dataValidation allowBlank="1" showInputMessage="1" showErrorMessage="1" prompt="Year is automatically updated based on year entered in cell B4 in Cash Flow worksheet. Enter expense details in table below" sqref="B5:B6" xr:uid="{3756BE71-9594-432D-AAB5-B9740BF9DE6F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E8:E10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S34"/>
  <sheetViews>
    <sheetView showGridLines="0" view="pageBreakPreview" topLeftCell="A19" zoomScale="60" zoomScaleNormal="100" workbookViewId="0">
      <selection activeCell="P27" sqref="P27"/>
    </sheetView>
  </sheetViews>
  <sheetFormatPr defaultRowHeight="17.25" customHeight="1" x14ac:dyDescent="0.2"/>
  <cols>
    <col min="1" max="1" width="2.77734375" style="4" customWidth="1"/>
    <col min="2" max="2" width="44.44140625" style="4" customWidth="1"/>
    <col min="3" max="3" width="18.109375" style="4" customWidth="1"/>
    <col min="4" max="5" width="14.33203125" style="5" customWidth="1"/>
    <col min="6" max="6" width="2.77734375" style="4" customWidth="1"/>
    <col min="7" max="16384" width="8.88671875" style="4"/>
  </cols>
  <sheetData>
    <row r="1" spans="2:19" ht="65.099999999999994" customHeight="1" thickBot="1" x14ac:dyDescent="0.25">
      <c r="B1" s="81" t="str">
        <f>BudgetTitle</f>
        <v>FAMILY BUDGET</v>
      </c>
      <c r="C1" s="81"/>
      <c r="D1" s="81"/>
      <c r="E1" s="81"/>
    </row>
    <row r="2" spans="2:19" ht="24.95" customHeight="1" x14ac:dyDescent="0.45"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ht="30" customHeight="1" x14ac:dyDescent="0.2">
      <c r="B3" s="31" t="s">
        <v>36</v>
      </c>
      <c r="C3" s="73"/>
      <c r="D3" s="74"/>
      <c r="E3" s="75"/>
      <c r="F3" s="10"/>
      <c r="G3" s="1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2:19" ht="30" customHeight="1" x14ac:dyDescent="0.2">
      <c r="B4" s="16" t="str">
        <f ca="1">Month</f>
        <v>October</v>
      </c>
      <c r="C4" s="76"/>
      <c r="D4" s="77"/>
      <c r="E4" s="78"/>
      <c r="F4" s="10"/>
      <c r="G4" s="1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2:19" ht="30" customHeight="1" x14ac:dyDescent="0.2">
      <c r="B5" s="17">
        <f ca="1">Year</f>
        <v>2022</v>
      </c>
      <c r="C5" s="76"/>
      <c r="D5" s="77"/>
      <c r="E5" s="78"/>
      <c r="F5" s="10"/>
      <c r="G5" s="1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2:19" ht="30" customHeight="1" x14ac:dyDescent="0.2">
      <c r="B6" s="14"/>
      <c r="C6" s="11"/>
      <c r="D6" s="11"/>
      <c r="E6" s="11"/>
      <c r="F6" s="10"/>
      <c r="G6" s="1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s="9" customFormat="1" ht="30" customHeight="1" x14ac:dyDescent="0.3">
      <c r="B7" s="65" t="s">
        <v>11</v>
      </c>
      <c r="C7" s="18" t="s">
        <v>1</v>
      </c>
      <c r="D7" s="18" t="s">
        <v>2</v>
      </c>
      <c r="E7" s="18" t="s">
        <v>3</v>
      </c>
      <c r="F7" s="12"/>
      <c r="G7" s="12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9" ht="30" customHeight="1" x14ac:dyDescent="0.2">
      <c r="B8" s="66" t="s">
        <v>12</v>
      </c>
      <c r="C8" s="19">
        <v>1500</v>
      </c>
      <c r="D8" s="19">
        <v>1500</v>
      </c>
      <c r="E8" s="20">
        <f>Expense[[#This Row],[Projected]]-Expense[[#This Row],[Actual]]</f>
        <v>0</v>
      </c>
      <c r="F8" s="13"/>
      <c r="G8" s="1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2:19" ht="30" customHeight="1" x14ac:dyDescent="0.2">
      <c r="B9" s="67" t="s">
        <v>13</v>
      </c>
      <c r="C9" s="21">
        <v>250</v>
      </c>
      <c r="D9" s="21">
        <v>280</v>
      </c>
      <c r="E9" s="22">
        <f>Expense[[#This Row],[Projected]]-Expense[[#This Row],[Actual]]</f>
        <v>-30</v>
      </c>
      <c r="F9" s="13"/>
      <c r="G9" s="1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19" ht="30" customHeight="1" x14ac:dyDescent="0.2">
      <c r="B10" s="66" t="s">
        <v>14</v>
      </c>
      <c r="C10" s="19">
        <v>38</v>
      </c>
      <c r="D10" s="19">
        <v>38</v>
      </c>
      <c r="E10" s="20">
        <f>Expense[[#This Row],[Projected]]-Expense[[#This Row],[Actual]]</f>
        <v>0</v>
      </c>
      <c r="F10" s="13"/>
      <c r="G10" s="13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2:19" ht="30" customHeight="1" x14ac:dyDescent="0.2">
      <c r="B11" s="67" t="s">
        <v>15</v>
      </c>
      <c r="C11" s="21">
        <v>65</v>
      </c>
      <c r="D11" s="21">
        <v>78</v>
      </c>
      <c r="E11" s="22">
        <f>Expense[[#This Row],[Projected]]-Expense[[#This Row],[Actual]]</f>
        <v>-13</v>
      </c>
      <c r="F11" s="13"/>
      <c r="G11" s="1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2:19" ht="30" customHeight="1" x14ac:dyDescent="0.2">
      <c r="B12" s="66" t="s">
        <v>16</v>
      </c>
      <c r="C12" s="19">
        <v>25</v>
      </c>
      <c r="D12" s="19">
        <v>21</v>
      </c>
      <c r="E12" s="20">
        <f>Expense[[#This Row],[Projected]]-Expense[[#This Row],[Actual]]</f>
        <v>4</v>
      </c>
      <c r="F12" s="13"/>
      <c r="G12" s="1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2:19" ht="30" customHeight="1" x14ac:dyDescent="0.2">
      <c r="B13" s="67" t="s">
        <v>17</v>
      </c>
      <c r="C13" s="21">
        <v>75</v>
      </c>
      <c r="D13" s="21">
        <v>83</v>
      </c>
      <c r="E13" s="22">
        <f>Expense[[#This Row],[Projected]]-Expense[[#This Row],[Actual]]</f>
        <v>-8</v>
      </c>
      <c r="F13" s="13"/>
      <c r="G13" s="1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2:19" ht="30" customHeight="1" x14ac:dyDescent="0.2">
      <c r="B14" s="66" t="s">
        <v>18</v>
      </c>
      <c r="C14" s="19">
        <v>60</v>
      </c>
      <c r="D14" s="19">
        <v>60</v>
      </c>
      <c r="E14" s="20">
        <f>Expense[[#This Row],[Projected]]-Expense[[#This Row],[Actual]]</f>
        <v>0</v>
      </c>
      <c r="F14" s="13"/>
      <c r="G14" s="1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2:19" ht="30" customHeight="1" x14ac:dyDescent="0.2">
      <c r="B15" s="67" t="s">
        <v>19</v>
      </c>
      <c r="C15" s="21">
        <v>0</v>
      </c>
      <c r="D15" s="21">
        <v>60</v>
      </c>
      <c r="E15" s="22">
        <f>Expense[[#This Row],[Projected]]-Expense[[#This Row],[Actual]]</f>
        <v>-60</v>
      </c>
      <c r="F15" s="13"/>
      <c r="G15" s="13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2:19" ht="30" customHeight="1" x14ac:dyDescent="0.2">
      <c r="B16" s="66" t="s">
        <v>20</v>
      </c>
      <c r="C16" s="19">
        <v>180</v>
      </c>
      <c r="D16" s="19">
        <v>150</v>
      </c>
      <c r="E16" s="20">
        <f>Expense[[#This Row],[Projected]]-Expense[[#This Row],[Actual]]</f>
        <v>30</v>
      </c>
      <c r="F16" s="13"/>
      <c r="G16" s="1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:19" ht="30" customHeight="1" x14ac:dyDescent="0.2">
      <c r="B17" s="67" t="s">
        <v>21</v>
      </c>
      <c r="C17" s="21">
        <v>250</v>
      </c>
      <c r="D17" s="21">
        <v>250</v>
      </c>
      <c r="E17" s="22">
        <f>Expense[[#This Row],[Projected]]-Expense[[#This Row],[Actual]]</f>
        <v>0</v>
      </c>
      <c r="F17" s="13"/>
      <c r="G17" s="1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9" ht="30" customHeight="1" x14ac:dyDescent="0.2">
      <c r="B18" s="66" t="s">
        <v>22</v>
      </c>
      <c r="C18" s="19">
        <v>75</v>
      </c>
      <c r="D18" s="19">
        <v>80</v>
      </c>
      <c r="E18" s="20">
        <f>Expense[[#This Row],[Projected]]-Expense[[#This Row],[Actual]]</f>
        <v>-5</v>
      </c>
      <c r="F18" s="13"/>
      <c r="G18" s="1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2:19" ht="30" customHeight="1" x14ac:dyDescent="0.2">
      <c r="B19" s="67" t="s">
        <v>23</v>
      </c>
      <c r="C19" s="21">
        <v>280</v>
      </c>
      <c r="D19" s="21">
        <v>260</v>
      </c>
      <c r="E19" s="22">
        <f>Expense[[#This Row],[Projected]]-Expense[[#This Row],[Actual]]</f>
        <v>20</v>
      </c>
      <c r="F19" s="13"/>
      <c r="G19" s="1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2:19" ht="30" customHeight="1" x14ac:dyDescent="0.2">
      <c r="B20" s="66" t="s">
        <v>24</v>
      </c>
      <c r="C20" s="19">
        <v>75</v>
      </c>
      <c r="D20" s="19">
        <v>65</v>
      </c>
      <c r="E20" s="20">
        <f>Expense[[#This Row],[Projected]]-Expense[[#This Row],[Actual]]</f>
        <v>10</v>
      </c>
      <c r="F20" s="13"/>
      <c r="G20" s="1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2:19" ht="30" customHeight="1" x14ac:dyDescent="0.2">
      <c r="B21" s="67" t="s">
        <v>25</v>
      </c>
      <c r="C21" s="21">
        <v>255</v>
      </c>
      <c r="D21" s="21">
        <v>255</v>
      </c>
      <c r="E21" s="22">
        <f>Expense[[#This Row],[Projected]]-Expense[[#This Row],[Actual]]</f>
        <v>0</v>
      </c>
      <c r="F21" s="13"/>
      <c r="G21" s="1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2:19" ht="30" customHeight="1" x14ac:dyDescent="0.2">
      <c r="B22" s="66" t="s">
        <v>26</v>
      </c>
      <c r="C22" s="19">
        <v>100</v>
      </c>
      <c r="D22" s="19">
        <v>100</v>
      </c>
      <c r="E22" s="20">
        <f>Expense[[#This Row],[Projected]]-Expense[[#This Row],[Actual]]</f>
        <v>0</v>
      </c>
      <c r="F22" s="13"/>
      <c r="G22" s="1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2:19" ht="30" customHeight="1" x14ac:dyDescent="0.2">
      <c r="B23" s="67" t="s">
        <v>27</v>
      </c>
      <c r="C23" s="21">
        <v>0</v>
      </c>
      <c r="D23" s="21">
        <v>0</v>
      </c>
      <c r="E23" s="22">
        <f>Expense[[#This Row],[Projected]]-Expense[[#This Row],[Actual]]</f>
        <v>0</v>
      </c>
      <c r="F23" s="13"/>
      <c r="G23" s="1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2:19" ht="30" customHeight="1" x14ac:dyDescent="0.2">
      <c r="B24" s="66" t="s">
        <v>28</v>
      </c>
      <c r="C24" s="19">
        <v>0</v>
      </c>
      <c r="D24" s="19">
        <v>0</v>
      </c>
      <c r="E24" s="20">
        <f>Expense[[#This Row],[Projected]]-Expense[[#This Row],[Actual]]</f>
        <v>0</v>
      </c>
      <c r="F24" s="13"/>
      <c r="G24" s="13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2:19" ht="30" customHeight="1" x14ac:dyDescent="0.2">
      <c r="B25" s="67" t="s">
        <v>29</v>
      </c>
      <c r="C25" s="21">
        <v>150</v>
      </c>
      <c r="D25" s="21">
        <v>150</v>
      </c>
      <c r="E25" s="22">
        <f>Expense[[#This Row],[Projected]]-Expense[[#This Row],[Actual]]</f>
        <v>0</v>
      </c>
      <c r="F25" s="13"/>
      <c r="G25" s="13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2:19" ht="30" customHeight="1" x14ac:dyDescent="0.2">
      <c r="B26" s="66" t="s">
        <v>30</v>
      </c>
      <c r="C26" s="19">
        <v>225</v>
      </c>
      <c r="D26" s="19">
        <v>225</v>
      </c>
      <c r="E26" s="20">
        <f>Expense[[#This Row],[Projected]]-Expense[[#This Row],[Actual]]</f>
        <v>0</v>
      </c>
      <c r="F26" s="13"/>
      <c r="G26" s="1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2:19" ht="30" customHeight="1" thickBot="1" x14ac:dyDescent="0.25">
      <c r="B27" s="68" t="s">
        <v>31</v>
      </c>
      <c r="C27" s="23">
        <v>0</v>
      </c>
      <c r="D27" s="23">
        <v>0</v>
      </c>
      <c r="E27" s="24">
        <f>Expense[[#This Row],[Projected]]-Expense[[#This Row],[Actual]]</f>
        <v>0</v>
      </c>
      <c r="F27" s="13"/>
      <c r="G27" s="13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2:19" ht="30" customHeight="1" thickBot="1" x14ac:dyDescent="0.25">
      <c r="B28" s="69" t="s">
        <v>32</v>
      </c>
      <c r="C28" s="25">
        <f>SUBTOTAL(109,Expense[Projected])</f>
        <v>3603</v>
      </c>
      <c r="D28" s="25">
        <f>SUBTOTAL(109,Expense[Actual])</f>
        <v>3655</v>
      </c>
      <c r="E28" s="25">
        <f>SUBTOTAL(109,Expense[Variance])</f>
        <v>-52</v>
      </c>
      <c r="F28" s="13"/>
      <c r="G28" s="1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2:19" ht="30" customHeigh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2:19" ht="30" customHeigh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9" ht="30" customHeight="1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9" ht="30" customHeight="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2:19" ht="30" customHeight="1" x14ac:dyDescent="0.2">
      <c r="B33" s="10"/>
      <c r="C33" s="10"/>
      <c r="D33" s="11"/>
      <c r="E33" s="11"/>
      <c r="F33" s="10"/>
      <c r="G33" s="10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19" ht="24.95" customHeight="1" x14ac:dyDescent="0.2">
      <c r="B34" s="10"/>
      <c r="C34" s="10"/>
      <c r="D34" s="11"/>
      <c r="E34" s="11"/>
      <c r="F34" s="10"/>
      <c r="G34" s="1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</sheetData>
  <mergeCells count="4">
    <mergeCell ref="B1:E1"/>
    <mergeCell ref="C3:E3"/>
    <mergeCell ref="C4:E4"/>
    <mergeCell ref="C5:E5"/>
  </mergeCells>
  <dataValidations count="7">
    <dataValidation allowBlank="1" showInputMessage="1" showErrorMessage="1" prompt="Month is automatically updated based on month entered in cell B3 in Cash Flow worksheet" sqref="B4" xr:uid="{00000000-0002-0000-0200-000002000000}"/>
    <dataValidation allowBlank="1" showInputMessage="1" showErrorMessage="1" prompt="Year is automatically updated based on year entered in cell B4 in Cash Flow worksheet. Enter expense details in table below" sqref="B5:B6" xr:uid="{00000000-0002-0000-0200-000003000000}"/>
    <dataValidation allowBlank="1" showInputMessage="1" showErrorMessage="1" prompt="Enter Monthly Expense items in this column under this heading. Use heading filters to find specific entries" sqref="B7" xr:uid="{00000000-0002-0000-0200-000004000000}"/>
    <dataValidation allowBlank="1" showInputMessage="1" showErrorMessage="1" prompt="Enter Projected expense in this column under this heading" sqref="C7" xr:uid="{00000000-0002-0000-0200-000005000000}"/>
    <dataValidation allowBlank="1" showInputMessage="1" showErrorMessage="1" prompt="Enter Actual expense in this column under this heading" sqref="D7" xr:uid="{00000000-0002-0000-0200-000006000000}"/>
    <dataValidation allowBlank="1" showInputMessage="1" showErrorMessage="1" prompt="Variance is automatically calculated, and icon is updated in this column under this heading" sqref="E7" xr:uid="{00000000-0002-0000-0200-000007000000}"/>
    <dataValidation allowBlank="1" showInputMessage="1" showErrorMessage="1" prompt="Title is automatically updated based on title entered in cell B2 in Cash Flow worksheet" sqref="B1:B3" xr:uid="{00000000-0002-0000-0200-000008000000}"/>
  </dataValidations>
  <printOptions horizontalCentered="1"/>
  <pageMargins left="0.4" right="0.4" top="0.4" bottom="0.4" header="0.25" footer="0.25"/>
  <pageSetup scale="7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E8:E27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1" spans="2:4" ht="39.75" x14ac:dyDescent="0.5">
      <c r="B1" s="3" t="s">
        <v>33</v>
      </c>
      <c r="C1" s="1"/>
      <c r="D1" s="1"/>
    </row>
    <row r="3" spans="2:4" x14ac:dyDescent="0.3">
      <c r="B3" s="2"/>
      <c r="C3" s="2" t="s">
        <v>1</v>
      </c>
      <c r="D3" s="2" t="s">
        <v>2</v>
      </c>
    </row>
    <row r="4" spans="2:4" x14ac:dyDescent="0.3">
      <c r="B4" s="2" t="s">
        <v>0</v>
      </c>
      <c r="C4" s="2">
        <f>CashFlow[[#Totals],[Projected]]</f>
        <v>2097</v>
      </c>
      <c r="D4" s="2">
        <f>CashFlow[[#Totals],[Actual]]</f>
        <v>1845</v>
      </c>
    </row>
    <row r="5" spans="2:4" x14ac:dyDescent="0.3">
      <c r="B5" s="2" t="s">
        <v>7</v>
      </c>
      <c r="C5" s="2">
        <f>Income[[#Totals],[Projected]]</f>
        <v>5700</v>
      </c>
      <c r="D5" s="2">
        <f>Income[[#Totals],[Actual]]</f>
        <v>5500</v>
      </c>
    </row>
    <row r="6" spans="2:4" x14ac:dyDescent="0.3">
      <c r="B6" s="2" t="s">
        <v>11</v>
      </c>
      <c r="C6" s="2">
        <f>Expense[[#Totals],[Projected]]</f>
        <v>3603</v>
      </c>
      <c r="D6" s="2">
        <f>Expense[[#Totals],[Actual]]</f>
        <v>3655</v>
      </c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Cash Flow</vt:lpstr>
      <vt:lpstr>Monthly Income</vt:lpstr>
      <vt:lpstr>Monthly Expense</vt:lpstr>
      <vt:lpstr>CHART DATA</vt:lpstr>
      <vt:lpstr>BudgetTitle</vt:lpstr>
      <vt:lpstr>Month</vt:lpstr>
      <vt:lpstr>'Cash Flow'!Print_Area</vt:lpstr>
      <vt:lpstr>'Cash Flow'!Print_Titles</vt:lpstr>
      <vt:lpstr>'Monthly Expense'!Print_Titles</vt:lpstr>
      <vt:lpstr>'Monthly Income'!Print_Titles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GLOBAL</cp:lastModifiedBy>
  <cp:lastPrinted>2022-10-11T04:29:32Z</cp:lastPrinted>
  <dcterms:created xsi:type="dcterms:W3CDTF">2018-02-18T19:38:03Z</dcterms:created>
  <dcterms:modified xsi:type="dcterms:W3CDTF">2022-10-11T04:29:39Z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2018-02-18T19:38:08.3824208Z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